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paccarscoutcamp.sharepoint.com/sites/kanderstegexpeditioncoreteam/Shared Documents/Kit Transport/Baggage Declaration Forms/"/>
    </mc:Choice>
  </mc:AlternateContent>
  <xr:revisionPtr revIDLastSave="58" documentId="13_ncr:1_{54A0E06B-6A9C-4CF0-8006-884878612534}" xr6:coauthVersionLast="47" xr6:coauthVersionMax="47" xr10:uidLastSave="{55B9F54C-73F7-4B45-A97A-20E76D2A5622}"/>
  <workbookProtection workbookAlgorithmName="SHA-512" workbookHashValue="AMSZj2ajrOtakg0NbE6oAzAv1Xj+FQF21ZLTeq7BgI+EWBe2SEgOXzVeRDjIEzk3PD6GIAvyjtX2YGrqYqw/NQ==" workbookSaltValue="mt7Q0gA0cisYwsh3Qp58Dw==" workbookSpinCount="100000" lockStructure="1"/>
  <bookViews>
    <workbookView xWindow="810" yWindow="795" windowWidth="25845" windowHeight="14535" xr2:uid="{3B1C8B14-9C97-403B-B993-241DE8983BF1}"/>
  </bookViews>
  <sheets>
    <sheet name="Inventory&amp;Declaration" sheetId="1" r:id="rId1"/>
    <sheet name="Menus" sheetId="2" state="hidden" r:id="rId2"/>
    <sheet name="GroupList" sheetId="3" state="hidden" r:id="rId3"/>
  </sheets>
  <definedNames>
    <definedName name="Crates_List">Menus!$J$6:$J$8</definedName>
    <definedName name="K_List">GroupList!$A$3:$A$23</definedName>
    <definedName name="Lights_List">Menus!$F$6:$F$7</definedName>
    <definedName name="MainList">Menus!$A$6:$A$83</definedName>
    <definedName name="Pegs_Bag_or_Box_List">Menus!$N$6:$N$8</definedName>
    <definedName name="Standard_Batteries_List">Menus!$L$6:$L$9</definedName>
    <definedName name="Stoves_List">Menus!$H$6:$H$9</definedName>
    <definedName name="Tents_List">Menus!$D$6:$D$13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6" i="1"/>
  <c r="C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30" i="1"/>
  <c r="H30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29" i="1"/>
  <c r="H29" i="1"/>
  <c r="I28" i="1"/>
  <c r="H28" i="1"/>
  <c r="I27" i="1"/>
  <c r="H27" i="1"/>
  <c r="I26" i="1"/>
  <c r="H26" i="1"/>
  <c r="C20" i="1" l="1"/>
  <c r="D20" i="1"/>
</calcChain>
</file>

<file path=xl/sharedStrings.xml><?xml version="1.0" encoding="utf-8"?>
<sst xmlns="http://schemas.openxmlformats.org/spreadsheetml/2006/main" count="339" uniqueCount="183">
  <si>
    <t>KANDERSTEG 2025</t>
  </si>
  <si>
    <t>THE MIDDLESEX WEST SCOUT EXPEDITION</t>
  </si>
  <si>
    <t>Group Kit - Inventory and Customs Declaration Form - One form per Group</t>
  </si>
  <si>
    <t>BOOKING REFERENCE</t>
  </si>
  <si>
    <t>K13</t>
  </si>
  <si>
    <t>(All your equipment must be labelled with your Group K ref and area colour.)</t>
  </si>
  <si>
    <t>Site# / Building</t>
  </si>
  <si>
    <t>Area Colour</t>
  </si>
  <si>
    <t>Scout Group/Unit</t>
  </si>
  <si>
    <t>Group Lead</t>
  </si>
  <si>
    <r>
      <t xml:space="preserve">Packed in </t>
    </r>
    <r>
      <rPr>
        <b/>
        <sz val="7"/>
        <color rgb="FF000000"/>
        <rFont val="Arial"/>
        <family val="2"/>
      </rPr>
      <t>(number)</t>
    </r>
    <r>
      <rPr>
        <b/>
        <sz val="8"/>
        <color rgb="FF000000"/>
        <rFont val="Arial"/>
        <family val="2"/>
      </rPr>
      <t xml:space="preserve">  </t>
    </r>
  </si>
  <si>
    <t>of Containers/Packages (Each container/package to be numbered and show total e.g.: 3 of 36)</t>
  </si>
  <si>
    <t>Declaration:</t>
  </si>
  <si>
    <t>I confirm the above information to be true and correct. I also confirm that there are no prohibited items packed in the kit for this group.</t>
  </si>
  <si>
    <t>Leader Completing the Declaration</t>
  </si>
  <si>
    <t>Sanjay</t>
  </si>
  <si>
    <t>Date:</t>
  </si>
  <si>
    <r>
      <t xml:space="preserve">(Prohibited Items - </t>
    </r>
    <r>
      <rPr>
        <b/>
        <sz val="9"/>
        <color rgb="FFFF0000"/>
        <rFont val="Arial Rounded MT Bold"/>
        <family val="2"/>
      </rPr>
      <t>No Food, No Fuel, No Gas Bottles, No Flammable Liquids, No Alcohol, No Rechargeable Batteries</t>
    </r>
    <r>
      <rPr>
        <b/>
        <sz val="10"/>
        <color rgb="FFFF0000"/>
        <rFont val="Arial Rounded MT Bold"/>
        <family val="2"/>
      </rPr>
      <t>)</t>
    </r>
  </si>
  <si>
    <t>(Please Hand any Packs of Standard Batteries to the Staff Team at the Kit Drop in their Original Packaging and Labelled with Your Group Name &amp; K Number)</t>
  </si>
  <si>
    <t>Total Value</t>
  </si>
  <si>
    <t>Please List all the items in Your Group Camping Kit in the Table Below</t>
  </si>
  <si>
    <t>Per Item</t>
  </si>
  <si>
    <t>Total</t>
  </si>
  <si>
    <t>Please don't try to add/delete lines to/from the table. If you need to add more items - please complete a second sheet with those items</t>
  </si>
  <si>
    <r>
      <rPr>
        <b/>
        <sz val="12"/>
        <color rgb="FFFF0000"/>
        <rFont val="Aptos Narrow"/>
        <family val="2"/>
        <scheme val="minor"/>
      </rPr>
      <t>IMPORTANT</t>
    </r>
    <r>
      <rPr>
        <b/>
        <sz val="12"/>
        <color rgb="FF0070C0"/>
        <rFont val="Aptos Narrow"/>
        <family val="2"/>
        <scheme val="minor"/>
      </rPr>
      <t xml:space="preserve">: Please </t>
    </r>
    <r>
      <rPr>
        <b/>
        <sz val="12"/>
        <color rgb="FFFF0000"/>
        <rFont val="Aptos Narrow"/>
        <family val="2"/>
        <scheme val="minor"/>
      </rPr>
      <t>RETURN</t>
    </r>
    <r>
      <rPr>
        <b/>
        <sz val="12"/>
        <color rgb="FF0070C0"/>
        <rFont val="Aptos Narrow"/>
        <family val="2"/>
        <scheme val="minor"/>
      </rPr>
      <t xml:space="preserve"> your </t>
    </r>
    <r>
      <rPr>
        <b/>
        <sz val="12"/>
        <color rgb="FFFF0000"/>
        <rFont val="Aptos Narrow"/>
        <family val="2"/>
        <scheme val="minor"/>
      </rPr>
      <t>COMPLETED FORM</t>
    </r>
    <r>
      <rPr>
        <b/>
        <sz val="12"/>
        <color rgb="FF0070C0"/>
        <rFont val="Aptos Narrow"/>
        <family val="2"/>
        <scheme val="minor"/>
      </rPr>
      <t xml:space="preserve"> and </t>
    </r>
    <r>
      <rPr>
        <b/>
        <sz val="12"/>
        <color rgb="FFFF0000"/>
        <rFont val="Aptos Narrow"/>
        <family val="2"/>
        <scheme val="minor"/>
      </rPr>
      <t>ALL</t>
    </r>
    <r>
      <rPr>
        <b/>
        <sz val="12"/>
        <color rgb="FF0070C0"/>
        <rFont val="Aptos Narrow"/>
        <family val="2"/>
        <scheme val="minor"/>
      </rPr>
      <t xml:space="preserve"> the </t>
    </r>
    <r>
      <rPr>
        <b/>
        <sz val="12"/>
        <color rgb="FFFF0000"/>
        <rFont val="Aptos Narrow"/>
        <family val="2"/>
        <scheme val="minor"/>
      </rPr>
      <t>PERSONAL KIT</t>
    </r>
    <r>
      <rPr>
        <b/>
        <sz val="12"/>
        <color rgb="FF0070C0"/>
        <rFont val="Aptos Narrow"/>
        <family val="2"/>
        <scheme val="minor"/>
      </rPr>
      <t xml:space="preserve"> forms</t>
    </r>
  </si>
  <si>
    <r>
      <rPr>
        <b/>
        <sz val="12"/>
        <color rgb="FFFF0000"/>
        <rFont val="Aptos Narrow"/>
        <family val="2"/>
        <scheme val="minor"/>
      </rPr>
      <t xml:space="preserve">                          </t>
    </r>
    <r>
      <rPr>
        <b/>
        <sz val="12"/>
        <color rgb="FF0070C0"/>
        <rFont val="Aptos Narrow"/>
        <family val="2"/>
        <scheme val="minor"/>
      </rPr>
      <t xml:space="preserve">  for </t>
    </r>
    <r>
      <rPr>
        <b/>
        <sz val="12"/>
        <color rgb="FFFF0000"/>
        <rFont val="Aptos Narrow"/>
        <family val="2"/>
        <scheme val="minor"/>
      </rPr>
      <t xml:space="preserve">YOUR GROUP </t>
    </r>
    <r>
      <rPr>
        <b/>
        <sz val="12"/>
        <color rgb="FF0070C0"/>
        <rFont val="Aptos Narrow"/>
        <family val="2"/>
        <scheme val="minor"/>
      </rPr>
      <t xml:space="preserve">to </t>
    </r>
    <r>
      <rPr>
        <b/>
        <sz val="12"/>
        <color rgb="FFFF0000"/>
        <rFont val="Aptos Narrow"/>
        <family val="2"/>
        <scheme val="minor"/>
      </rPr>
      <t>DAVID CARLEN BEFORE 27</t>
    </r>
    <r>
      <rPr>
        <b/>
        <vertAlign val="superscript"/>
        <sz val="12"/>
        <color rgb="FFFF0000"/>
        <rFont val="Aptos Narrow"/>
        <family val="2"/>
        <scheme val="minor"/>
      </rPr>
      <t>th</t>
    </r>
    <r>
      <rPr>
        <b/>
        <sz val="12"/>
        <color rgb="FFFF0000"/>
        <rFont val="Aptos Narrow"/>
        <family val="2"/>
        <scheme val="minor"/>
      </rPr>
      <t xml:space="preserve"> JULY 2025</t>
    </r>
  </si>
  <si>
    <t>Items</t>
  </si>
  <si>
    <t>Type</t>
  </si>
  <si>
    <t>Free Text Item Description</t>
  </si>
  <si>
    <t>Number</t>
  </si>
  <si>
    <t>Approx Weight</t>
  </si>
  <si>
    <t>Approx Value</t>
  </si>
  <si>
    <t>Weight</t>
  </si>
  <si>
    <t>Value</t>
  </si>
  <si>
    <t>Activity kit set</t>
  </si>
  <si>
    <t>Anti bacterial spray</t>
  </si>
  <si>
    <t>Axe</t>
  </si>
  <si>
    <t>Bowls</t>
  </si>
  <si>
    <t>Box assorted cutlery</t>
  </si>
  <si>
    <t>Box assorted forks</t>
  </si>
  <si>
    <t>Box assorted knives</t>
  </si>
  <si>
    <t>Box assorted spoons</t>
  </si>
  <si>
    <t>Bucket</t>
  </si>
  <si>
    <t>Chairs</t>
  </si>
  <si>
    <t>Chopping boards</t>
  </si>
  <si>
    <t>Clothes pegs</t>
  </si>
  <si>
    <t>Colenders</t>
  </si>
  <si>
    <t>Cooking utensils Set</t>
  </si>
  <si>
    <t>Cooking_Pans</t>
  </si>
  <si>
    <t>Cool_Boxes</t>
  </si>
  <si>
    <t>Crates</t>
  </si>
  <si>
    <t>Approx 50 L</t>
  </si>
  <si>
    <t>Approx 80 L</t>
  </si>
  <si>
    <t>Approx 130 L</t>
  </si>
  <si>
    <t>Cups</t>
  </si>
  <si>
    <t>Dining shelters</t>
  </si>
  <si>
    <t>First Aid Kit</t>
  </si>
  <si>
    <t>Flags</t>
  </si>
  <si>
    <t>Food containers</t>
  </si>
  <si>
    <t>Freezer_Blocks</t>
  </si>
  <si>
    <t>Frying pans</t>
  </si>
  <si>
    <t>Groundsheets</t>
  </si>
  <si>
    <t>Jugs</t>
  </si>
  <si>
    <t>Kettle</t>
  </si>
  <si>
    <t>Kitchen Roll/Cloths</t>
  </si>
  <si>
    <t>Lights</t>
  </si>
  <si>
    <t>Electric - Battery Removed</t>
  </si>
  <si>
    <t>Gas</t>
  </si>
  <si>
    <t>Mallets</t>
  </si>
  <si>
    <t>Mixing_Bowls</t>
  </si>
  <si>
    <t>Notice board</t>
  </si>
  <si>
    <t>Pan Scourers</t>
  </si>
  <si>
    <t>Paper</t>
  </si>
  <si>
    <t>Pegs_Bag_or_Box</t>
  </si>
  <si>
    <t>Metal</t>
  </si>
  <si>
    <t>Wooden</t>
  </si>
  <si>
    <t>Rock</t>
  </si>
  <si>
    <t>Pens</t>
  </si>
  <si>
    <t>Plates</t>
  </si>
  <si>
    <t>Pot holders</t>
  </si>
  <si>
    <t>Rope</t>
  </si>
  <si>
    <t>Rubbish sacks</t>
  </si>
  <si>
    <t>Saw</t>
  </si>
  <si>
    <t>Screwdriver</t>
  </si>
  <si>
    <t>Shovel</t>
  </si>
  <si>
    <t>Spanner</t>
  </si>
  <si>
    <t>Standard_Batteries</t>
  </si>
  <si>
    <t>AA</t>
  </si>
  <si>
    <t>AAA</t>
  </si>
  <si>
    <t>C</t>
  </si>
  <si>
    <t>D</t>
  </si>
  <si>
    <t>Stoves</t>
  </si>
  <si>
    <t>Electric</t>
  </si>
  <si>
    <t>Petrol</t>
  </si>
  <si>
    <t>Other</t>
  </si>
  <si>
    <t>Tables</t>
  </si>
  <si>
    <t>Tarpaulins</t>
  </si>
  <si>
    <t>Tea_Towels</t>
  </si>
  <si>
    <t>Teapot</t>
  </si>
  <si>
    <t>Tents</t>
  </si>
  <si>
    <t>Canvas Patrol</t>
  </si>
  <si>
    <t>Canvas Marquee</t>
  </si>
  <si>
    <t>Canvas Dining</t>
  </si>
  <si>
    <t>Nylon Patrol</t>
  </si>
  <si>
    <t>Nylon Marquee</t>
  </si>
  <si>
    <t>Nylon Hike</t>
  </si>
  <si>
    <t>Nylon Dining/Coleman</t>
  </si>
  <si>
    <t>Plastic Marquee</t>
  </si>
  <si>
    <t>Toilet rolls</t>
  </si>
  <si>
    <t>Towels</t>
  </si>
  <si>
    <t>Washing up brushes</t>
  </si>
  <si>
    <t>Washing up drainers</t>
  </si>
  <si>
    <t>Washing_Bowls</t>
  </si>
  <si>
    <t>Water carriers</t>
  </si>
  <si>
    <t>Water_Urn</t>
  </si>
  <si>
    <t>Other ================(Describe in Column D)===&gt;</t>
  </si>
  <si>
    <t>Elephant cage</t>
  </si>
  <si>
    <t>Only Insert New Rows Above Here</t>
  </si>
  <si>
    <t>MainList</t>
  </si>
  <si>
    <t>Tents_List</t>
  </si>
  <si>
    <t>Lights_List</t>
  </si>
  <si>
    <t>Stoves_List</t>
  </si>
  <si>
    <t>Crates_List</t>
  </si>
  <si>
    <t>Standard_Batteries_List</t>
  </si>
  <si>
    <t>Pegs_Bag_or_Box_List</t>
  </si>
  <si>
    <t>Rock pegs</t>
  </si>
  <si>
    <r>
      <t>Other ================</t>
    </r>
    <r>
      <rPr>
        <sz val="8"/>
        <color theme="1"/>
        <rFont val="Aptos Narrow"/>
        <family val="2"/>
        <scheme val="minor"/>
      </rPr>
      <t>(Describe in Column D)</t>
    </r>
    <r>
      <rPr>
        <sz val="11"/>
        <color theme="1"/>
        <rFont val="Aptos Narrow"/>
        <family val="2"/>
        <scheme val="minor"/>
      </rPr>
      <t>===&gt;</t>
    </r>
  </si>
  <si>
    <t>K</t>
  </si>
  <si>
    <t>K01</t>
  </si>
  <si>
    <t>Moorfield Cowley ESU</t>
  </si>
  <si>
    <t>Orange</t>
  </si>
  <si>
    <t>K05</t>
  </si>
  <si>
    <t>1st Osterley/Inferno ESU/Centaur ESU</t>
  </si>
  <si>
    <t>Pink</t>
  </si>
  <si>
    <t>44 &amp; 47</t>
  </si>
  <si>
    <t>K06</t>
  </si>
  <si>
    <t>3rd Kenton Scouts</t>
  </si>
  <si>
    <t>Purple</t>
  </si>
  <si>
    <t>K07</t>
  </si>
  <si>
    <t xml:space="preserve">Harrow District </t>
  </si>
  <si>
    <t>Black</t>
  </si>
  <si>
    <t>Villa Foret Building</t>
  </si>
  <si>
    <t>K09</t>
  </si>
  <si>
    <t>Brigantia ESU and Scorpions Network</t>
  </si>
  <si>
    <t>Yellow</t>
  </si>
  <si>
    <t>40 &amp; 41</t>
  </si>
  <si>
    <t>1st Uxbridge &amp; Excalibur ESU</t>
  </si>
  <si>
    <t>Red</t>
  </si>
  <si>
    <t>K18</t>
  </si>
  <si>
    <t xml:space="preserve">REN District </t>
  </si>
  <si>
    <t>K20</t>
  </si>
  <si>
    <t>25th Ealing Scout Group</t>
  </si>
  <si>
    <t>Green</t>
  </si>
  <si>
    <t>K21</t>
  </si>
  <si>
    <t>Brent District</t>
  </si>
  <si>
    <t>White</t>
  </si>
  <si>
    <t>Part of 53 &amp; Tower Building</t>
  </si>
  <si>
    <t>K25</t>
  </si>
  <si>
    <t>10th Hayes</t>
  </si>
  <si>
    <t>Blue</t>
  </si>
  <si>
    <t>K29</t>
  </si>
  <si>
    <t>Phoenix ESU - Harrow</t>
  </si>
  <si>
    <t>K30</t>
  </si>
  <si>
    <t>7th Hanwell</t>
  </si>
  <si>
    <t>K32</t>
  </si>
  <si>
    <t>Pyro ESU</t>
  </si>
  <si>
    <t>K34</t>
  </si>
  <si>
    <t>12th Hayes</t>
  </si>
  <si>
    <t>K35</t>
  </si>
  <si>
    <t>16th City of Westminster</t>
  </si>
  <si>
    <t>K36</t>
  </si>
  <si>
    <t>2nd Uxbridge</t>
  </si>
  <si>
    <t>Part of 53</t>
  </si>
  <si>
    <t>K37</t>
  </si>
  <si>
    <t>1st Ealing North</t>
  </si>
  <si>
    <t>K50</t>
  </si>
  <si>
    <t>GLMW - Scout Network</t>
  </si>
  <si>
    <t>Sunneblick Building</t>
  </si>
  <si>
    <t>K100</t>
  </si>
  <si>
    <t>Expedition Staff Team</t>
  </si>
  <si>
    <t>K10</t>
  </si>
  <si>
    <t>Centaur ESU</t>
  </si>
  <si>
    <t>Fred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</si>
</sst>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&quot; Kg&quot;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32"/>
      <color theme="1"/>
      <name val="Arial Rounded MT Bold"/>
      <family val="2"/>
    </font>
    <font>
      <b/>
      <sz val="12.5"/>
      <color theme="1"/>
      <name val="Arial Rounded MT Bold"/>
      <family val="2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FF0000"/>
      <name val="Arial Rounded MT Bold"/>
      <family val="2"/>
    </font>
    <font>
      <b/>
      <sz val="9"/>
      <color rgb="FFFF0000"/>
      <name val="Arial Rounded MT Bold"/>
      <family val="2"/>
    </font>
    <font>
      <b/>
      <sz val="11"/>
      <color rgb="FFFF000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vertAlign val="superscript"/>
      <sz val="12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3E5ED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rgb="FF99CCFF"/>
      </right>
      <top style="medium">
        <color indexed="64"/>
      </top>
      <bottom/>
      <diagonal/>
    </border>
    <border>
      <left style="thin">
        <color rgb="FF99CCFF"/>
      </left>
      <right style="thin">
        <color rgb="FF99CCFF"/>
      </right>
      <top style="medium">
        <color indexed="64"/>
      </top>
      <bottom/>
      <diagonal/>
    </border>
    <border>
      <left style="thin">
        <color rgb="FF99CCFF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99CCFF"/>
      </right>
      <top/>
      <bottom/>
      <diagonal/>
    </border>
    <border>
      <left style="thin">
        <color rgb="FF99CCFF"/>
      </left>
      <right style="thin">
        <color rgb="FF99CCFF"/>
      </right>
      <top/>
      <bottom/>
      <diagonal/>
    </border>
    <border>
      <left style="thin">
        <color rgb="FF99CCFF"/>
      </left>
      <right style="thin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quotePrefix="1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9" fillId="2" borderId="0" xfId="0" applyFont="1" applyFill="1"/>
    <xf numFmtId="164" fontId="0" fillId="0" borderId="0" xfId="0" applyNumberFormat="1"/>
    <xf numFmtId="0" fontId="10" fillId="0" borderId="0" xfId="0" applyFont="1"/>
    <xf numFmtId="0" fontId="1" fillId="0" borderId="13" xfId="0" applyFont="1" applyBorder="1" applyAlignment="1">
      <alignment horizontal="right"/>
    </xf>
    <xf numFmtId="0" fontId="4" fillId="0" borderId="14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/>
    <xf numFmtId="0" fontId="15" fillId="0" borderId="0" xfId="0" applyFont="1"/>
    <xf numFmtId="0" fontId="16" fillId="0" borderId="4" xfId="0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6" fillId="0" borderId="10" xfId="0" applyFont="1" applyBorder="1" applyAlignment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vertical="center" wrapText="1"/>
    </xf>
    <xf numFmtId="2" fontId="0" fillId="3" borderId="11" xfId="0" applyNumberFormat="1" applyFill="1" applyBorder="1" applyProtection="1">
      <protection locked="0"/>
    </xf>
    <xf numFmtId="14" fontId="0" fillId="3" borderId="1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6" xfId="0" applyFill="1" applyBorder="1" applyAlignment="1" applyProtection="1">
      <alignment horizontal="center"/>
      <protection locked="0"/>
    </xf>
    <xf numFmtId="165" fontId="0" fillId="3" borderId="16" xfId="0" applyNumberFormat="1" applyFill="1" applyBorder="1" applyProtection="1">
      <protection locked="0"/>
    </xf>
    <xf numFmtId="164" fontId="0" fillId="3" borderId="17" xfId="0" applyNumberFormat="1" applyFill="1" applyBorder="1" applyProtection="1">
      <protection locked="0"/>
    </xf>
    <xf numFmtId="0" fontId="0" fillId="3" borderId="19" xfId="0" applyFill="1" applyBorder="1" applyAlignment="1" applyProtection="1">
      <alignment horizontal="center"/>
      <protection locked="0"/>
    </xf>
    <xf numFmtId="165" fontId="0" fillId="3" borderId="19" xfId="0" applyNumberFormat="1" applyFill="1" applyBorder="1" applyProtection="1">
      <protection locked="0"/>
    </xf>
    <xf numFmtId="164" fontId="0" fillId="3" borderId="20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4" borderId="15" xfId="0" applyFill="1" applyBorder="1"/>
    <xf numFmtId="0" fontId="0" fillId="4" borderId="16" xfId="0" applyFill="1" applyBorder="1"/>
    <xf numFmtId="0" fontId="0" fillId="4" borderId="18" xfId="0" applyFill="1" applyBorder="1"/>
    <xf numFmtId="0" fontId="0" fillId="4" borderId="19" xfId="0" applyFill="1" applyBorder="1"/>
    <xf numFmtId="0" fontId="18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3" borderId="11" xfId="0" applyFill="1" applyBorder="1" applyAlignment="1" applyProtection="1">
      <alignment horizontal="left"/>
      <protection locked="0"/>
    </xf>
    <xf numFmtId="0" fontId="18" fillId="0" borderId="21" xfId="0" applyFont="1" applyBorder="1" applyAlignment="1">
      <alignment horizontal="center" wrapText="1"/>
    </xf>
    <xf numFmtId="0" fontId="18" fillId="0" borderId="22" xfId="0" applyFont="1" applyBorder="1" applyAlignment="1">
      <alignment horizontal="center" wrapText="1"/>
    </xf>
    <xf numFmtId="0" fontId="18" fillId="0" borderId="23" xfId="0" applyFont="1" applyBorder="1" applyAlignment="1">
      <alignment horizontal="center" wrapText="1"/>
    </xf>
    <xf numFmtId="0" fontId="18" fillId="0" borderId="24" xfId="0" applyFont="1" applyBorder="1" applyAlignment="1">
      <alignment horizontal="center" wrapText="1"/>
    </xf>
    <xf numFmtId="0" fontId="18" fillId="0" borderId="25" xfId="0" applyFont="1" applyBorder="1" applyAlignment="1">
      <alignment horizontal="center" wrapText="1"/>
    </xf>
    <xf numFmtId="0" fontId="18" fillId="0" borderId="26" xfId="0" applyFont="1" applyBorder="1" applyAlignment="1">
      <alignment horizontal="center" wrapText="1"/>
    </xf>
  </cellXfs>
  <cellStyles count="1">
    <cellStyle name="Normal" xfId="0" builtinId="0"/>
  </cellStyles>
  <dxfs count="8"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rgb="FFF2850E"/>
        </patternFill>
      </fill>
    </dxf>
  </dxfs>
  <tableStyles count="0" defaultTableStyle="TableStyleMedium2" defaultPivotStyle="PivotStyleLight16"/>
  <colors>
    <mruColors>
      <color rgb="FF99CCFF"/>
      <color rgb="FFE3E5ED"/>
      <color rgb="FFF285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0</xdr:row>
      <xdr:rowOff>57151</xdr:rowOff>
    </xdr:from>
    <xdr:to>
      <xdr:col>1</xdr:col>
      <xdr:colOff>1055371</xdr:colOff>
      <xdr:row>3</xdr:row>
      <xdr:rowOff>11431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187867-37FB-F2F7-C9EB-A1E760270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0576" y="57151"/>
          <a:ext cx="87630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60ED0-5691-4378-9DC6-FC687AD85458}">
  <dimension ref="A1:O126"/>
  <sheetViews>
    <sheetView tabSelected="1" topLeftCell="A13" zoomScaleNormal="100" workbookViewId="0">
      <selection activeCell="G31" sqref="G31"/>
    </sheetView>
  </sheetViews>
  <sheetFormatPr defaultRowHeight="15" x14ac:dyDescent="0.25"/>
  <cols>
    <col min="1" max="1" width="5.5703125" customWidth="1"/>
    <col min="2" max="2" width="18.42578125" customWidth="1"/>
    <col min="3" max="3" width="28.5703125" customWidth="1"/>
    <col min="4" max="4" width="22.85546875" customWidth="1"/>
    <col min="5" max="5" width="10.42578125" customWidth="1"/>
    <col min="6" max="6" width="12.5703125" customWidth="1"/>
    <col min="7" max="7" width="11.140625" customWidth="1"/>
    <col min="8" max="8" width="11.28515625" customWidth="1"/>
  </cols>
  <sheetData>
    <row r="1" spans="2:15" ht="39.75" x14ac:dyDescent="0.25">
      <c r="C1" s="4" t="s">
        <v>0</v>
      </c>
    </row>
    <row r="2" spans="2:15" ht="16.5" x14ac:dyDescent="0.25">
      <c r="C2" s="5" t="s">
        <v>1</v>
      </c>
    </row>
    <row r="3" spans="2:15" ht="16.5" x14ac:dyDescent="0.25">
      <c r="C3" s="5" t="s">
        <v>2</v>
      </c>
    </row>
    <row r="4" spans="2:15" ht="17.25" thickBot="1" x14ac:dyDescent="0.3">
      <c r="C4" s="5"/>
    </row>
    <row r="5" spans="2:15" ht="45" customHeight="1" x14ac:dyDescent="0.25">
      <c r="B5" s="6" t="s">
        <v>3</v>
      </c>
      <c r="C5" s="29" t="s">
        <v>127</v>
      </c>
      <c r="D5" s="50" t="s">
        <v>5</v>
      </c>
      <c r="E5" s="51"/>
      <c r="F5" s="51"/>
      <c r="G5" s="51"/>
      <c r="H5" s="51"/>
      <c r="I5" s="52"/>
    </row>
    <row r="6" spans="2:15" ht="17.25" customHeight="1" thickTop="1" thickBot="1" x14ac:dyDescent="0.3">
      <c r="B6" s="30" t="s">
        <v>6</v>
      </c>
      <c r="C6" s="28" t="str">
        <f>IF(INDEX(GroupList!$B$3:$B$23,MATCH('Inventory&amp;Declaration'!C5,GroupList!$A$3:$A$23,0))=0,"",INDEX(GroupList!$D$3:$D$23,MATCH('Inventory&amp;Declaration'!C5,GroupList!$A$3:$A$23,0)))</f>
        <v/>
      </c>
      <c r="D6" s="20" t="s">
        <v>7</v>
      </c>
      <c r="E6" s="53" t="str">
        <f>IF(INDEX(GroupList!$B$3:$B$23,MATCH('Inventory&amp;Declaration'!C5,GroupList!$A$3:$A$23,0))=0,"",INDEX(GroupList!$C$3:$C$23,MATCH('Inventory&amp;Declaration'!C5,GroupList!$A$3:$A$23,0)))</f>
        <v/>
      </c>
      <c r="F6" s="54"/>
      <c r="G6" s="54"/>
      <c r="H6" s="54"/>
      <c r="I6" s="55"/>
      <c r="O6" s="25"/>
    </row>
    <row r="7" spans="2:15" ht="16.5" customHeight="1" thickTop="1" thickBot="1" x14ac:dyDescent="0.3">
      <c r="B7" s="60" t="s">
        <v>8</v>
      </c>
      <c r="C7" s="49"/>
      <c r="D7" s="47" t="str">
        <f>IF(INDEX(GroupList!$B$3:$B$23,MATCH('Inventory&amp;Declaration'!C5,GroupList!$A$3:$A$23,0))=0,"",INDEX(GroupList!$B$3:$B$23,MATCH('Inventory&amp;Declaration'!C5,GroupList!$A$3:$A$23,0)))</f>
        <v/>
      </c>
      <c r="E7" s="48"/>
      <c r="F7" s="48"/>
      <c r="G7" s="48"/>
      <c r="H7" s="48"/>
      <c r="I7" s="49"/>
      <c r="O7" s="25"/>
    </row>
    <row r="8" spans="2:15" ht="16.5" customHeight="1" thickBot="1" x14ac:dyDescent="0.3">
      <c r="B8" s="60" t="s">
        <v>9</v>
      </c>
      <c r="C8" s="49"/>
      <c r="D8" s="56" t="s">
        <v>182</v>
      </c>
      <c r="E8" s="57"/>
      <c r="F8" s="57"/>
      <c r="G8" s="57"/>
      <c r="H8" s="57"/>
      <c r="I8" s="58"/>
      <c r="O8" s="25"/>
    </row>
    <row r="9" spans="2:15" ht="15" customHeight="1" x14ac:dyDescent="0.25">
      <c r="O9" s="25"/>
    </row>
    <row r="10" spans="2:15" ht="16.5" thickBot="1" x14ac:dyDescent="0.3">
      <c r="B10" s="11" t="s">
        <v>10</v>
      </c>
      <c r="C10" s="31">
        <v>17</v>
      </c>
      <c r="D10" t="s">
        <v>11</v>
      </c>
      <c r="G10" s="7"/>
      <c r="H10" s="7"/>
      <c r="I10" s="7"/>
      <c r="O10" s="25"/>
    </row>
    <row r="11" spans="2:15" ht="20.25" customHeight="1" x14ac:dyDescent="0.25">
      <c r="B11" s="21" t="s">
        <v>12</v>
      </c>
      <c r="E11" s="7"/>
      <c r="F11" s="7"/>
      <c r="G11" s="7"/>
      <c r="O11" s="25"/>
    </row>
    <row r="12" spans="2:15" ht="32.25" customHeight="1" x14ac:dyDescent="0.25">
      <c r="B12" s="59" t="s">
        <v>13</v>
      </c>
      <c r="C12" s="59"/>
      <c r="D12" s="59"/>
      <c r="E12" s="59"/>
      <c r="F12" s="23"/>
      <c r="G12" s="22"/>
      <c r="H12" s="22"/>
      <c r="I12" s="22"/>
      <c r="O12" s="25"/>
    </row>
    <row r="13" spans="2:15" ht="16.5" customHeight="1" thickBot="1" x14ac:dyDescent="0.3">
      <c r="B13" s="11" t="s">
        <v>14</v>
      </c>
      <c r="D13" s="61" t="s">
        <v>15</v>
      </c>
      <c r="E13" s="61"/>
      <c r="F13" s="13" t="s">
        <v>16</v>
      </c>
      <c r="G13" s="32">
        <v>45868</v>
      </c>
      <c r="I13" s="3"/>
    </row>
    <row r="14" spans="2:15" ht="15.75" x14ac:dyDescent="0.25">
      <c r="B14" s="11"/>
      <c r="E14" s="7"/>
      <c r="F14" s="7"/>
      <c r="G14" s="7"/>
    </row>
    <row r="15" spans="2:15" ht="15.75" x14ac:dyDescent="0.25">
      <c r="B15" s="12" t="s">
        <v>17</v>
      </c>
      <c r="E15" s="7"/>
      <c r="F15" s="7"/>
      <c r="G15" s="7"/>
    </row>
    <row r="16" spans="2:15" ht="16.5" thickBot="1" x14ac:dyDescent="0.3">
      <c r="B16" s="12"/>
      <c r="E16" s="7"/>
      <c r="F16" s="7"/>
      <c r="G16" s="7"/>
    </row>
    <row r="17" spans="1:9" ht="15.75" customHeight="1" x14ac:dyDescent="0.25">
      <c r="C17" s="62" t="s">
        <v>18</v>
      </c>
      <c r="D17" s="63"/>
      <c r="E17" s="63"/>
      <c r="F17" s="63"/>
      <c r="G17" s="64"/>
      <c r="H17" s="45"/>
    </row>
    <row r="18" spans="1:9" ht="15.75" customHeight="1" thickBot="1" x14ac:dyDescent="0.3">
      <c r="C18" s="65"/>
      <c r="D18" s="66"/>
      <c r="E18" s="66"/>
      <c r="F18" s="66"/>
      <c r="G18" s="67"/>
      <c r="H18" s="45"/>
    </row>
    <row r="19" spans="1:9" ht="15.75" x14ac:dyDescent="0.25">
      <c r="E19" s="7"/>
      <c r="F19" s="7"/>
      <c r="G19" s="7"/>
    </row>
    <row r="20" spans="1:9" x14ac:dyDescent="0.25">
      <c r="B20" s="3" t="s">
        <v>19</v>
      </c>
      <c r="C20" s="10">
        <f>SUM(H:H)</f>
        <v>468.45</v>
      </c>
      <c r="D20" s="8">
        <f>SUM(I:I)</f>
        <v>613.5</v>
      </c>
    </row>
    <row r="21" spans="1:9" ht="15.75" x14ac:dyDescent="0.25">
      <c r="B21" s="18" t="s">
        <v>20</v>
      </c>
      <c r="F21" s="46" t="s">
        <v>21</v>
      </c>
      <c r="G21" s="46"/>
      <c r="H21" s="46" t="s">
        <v>22</v>
      </c>
      <c r="I21" s="46"/>
    </row>
    <row r="22" spans="1:9" ht="15.75" x14ac:dyDescent="0.25">
      <c r="B22" s="18" t="s">
        <v>23</v>
      </c>
      <c r="F22" s="40"/>
      <c r="G22" s="40"/>
      <c r="H22" s="40"/>
      <c r="I22" s="40"/>
    </row>
    <row r="23" spans="1:9" ht="15.75" x14ac:dyDescent="0.25">
      <c r="B23" s="18" t="s">
        <v>24</v>
      </c>
      <c r="F23" s="40"/>
      <c r="G23" s="40"/>
      <c r="H23" s="40"/>
      <c r="I23" s="40"/>
    </row>
    <row r="24" spans="1:9" ht="18" x14ac:dyDescent="0.25">
      <c r="B24" s="18" t="s">
        <v>25</v>
      </c>
      <c r="F24" s="40"/>
      <c r="G24" s="40"/>
      <c r="H24" s="40"/>
      <c r="I24" s="40"/>
    </row>
    <row r="25" spans="1:9" ht="15.75" thickBot="1" x14ac:dyDescent="0.3">
      <c r="B25" s="14" t="s">
        <v>26</v>
      </c>
      <c r="C25" s="14" t="s">
        <v>27</v>
      </c>
      <c r="D25" s="14" t="s">
        <v>28</v>
      </c>
      <c r="E25" s="14" t="s">
        <v>29</v>
      </c>
      <c r="F25" s="26" t="s">
        <v>30</v>
      </c>
      <c r="G25" s="27" t="s">
        <v>31</v>
      </c>
      <c r="H25" s="19" t="s">
        <v>32</v>
      </c>
      <c r="I25" s="15" t="s">
        <v>33</v>
      </c>
    </row>
    <row r="26" spans="1:9" x14ac:dyDescent="0.25">
      <c r="A26">
        <v>1</v>
      </c>
      <c r="B26" s="41" t="s">
        <v>34</v>
      </c>
      <c r="C26" s="42"/>
      <c r="D26" s="42"/>
      <c r="E26" s="34"/>
      <c r="F26" s="35"/>
      <c r="G26" s="36"/>
      <c r="H26" s="9">
        <f>IF(E26&gt;0,+F26*E26,0)</f>
        <v>0</v>
      </c>
      <c r="I26" s="17">
        <f>IF(E26&gt;0,+G26*E26,0)</f>
        <v>0</v>
      </c>
    </row>
    <row r="27" spans="1:9" x14ac:dyDescent="0.25">
      <c r="A27">
        <v>2</v>
      </c>
      <c r="B27" s="43" t="s">
        <v>35</v>
      </c>
      <c r="C27" s="44"/>
      <c r="D27" s="44"/>
      <c r="E27" s="37">
        <v>1</v>
      </c>
      <c r="F27" s="38">
        <v>0.2</v>
      </c>
      <c r="G27" s="39">
        <v>0.5</v>
      </c>
      <c r="H27" s="9">
        <f t="shared" ref="H27:H91" si="0">IF(E27&gt;0,+F27*E27,0)</f>
        <v>0.2</v>
      </c>
      <c r="I27" s="17">
        <f t="shared" ref="I27:I91" si="1">IF(E27&gt;0,+G27*E27,0)</f>
        <v>0.5</v>
      </c>
    </row>
    <row r="28" spans="1:9" x14ac:dyDescent="0.25">
      <c r="A28">
        <v>3</v>
      </c>
      <c r="B28" s="43" t="s">
        <v>36</v>
      </c>
      <c r="C28" s="44"/>
      <c r="D28" s="44"/>
      <c r="E28" s="37">
        <v>1</v>
      </c>
      <c r="F28" s="38">
        <v>15</v>
      </c>
      <c r="G28" s="39">
        <v>50</v>
      </c>
      <c r="H28" s="9">
        <f t="shared" si="0"/>
        <v>15</v>
      </c>
      <c r="I28" s="17">
        <f t="shared" si="1"/>
        <v>50</v>
      </c>
    </row>
    <row r="29" spans="1:9" x14ac:dyDescent="0.25">
      <c r="A29">
        <v>4</v>
      </c>
      <c r="B29" s="43" t="s">
        <v>37</v>
      </c>
      <c r="C29" s="44"/>
      <c r="D29" s="44"/>
      <c r="E29" s="37">
        <v>12</v>
      </c>
      <c r="F29" s="38">
        <v>4</v>
      </c>
      <c r="G29" s="39">
        <v>1</v>
      </c>
      <c r="H29" s="9">
        <f t="shared" si="0"/>
        <v>48</v>
      </c>
      <c r="I29" s="17">
        <f t="shared" si="1"/>
        <v>12</v>
      </c>
    </row>
    <row r="30" spans="1:9" x14ac:dyDescent="0.25">
      <c r="A30">
        <v>5</v>
      </c>
      <c r="B30" s="43" t="s">
        <v>38</v>
      </c>
      <c r="C30" s="44"/>
      <c r="D30" s="44"/>
      <c r="E30" s="37">
        <v>1</v>
      </c>
      <c r="F30" s="38">
        <v>3</v>
      </c>
      <c r="G30" s="39">
        <v>1</v>
      </c>
      <c r="H30" s="9">
        <f t="shared" ref="H30" si="2">IF(E30&gt;0,+F30*E30,0)</f>
        <v>3</v>
      </c>
      <c r="I30" s="17">
        <f t="shared" ref="I30" si="3">IF(E30&gt;0,+G30*E30,0)</f>
        <v>1</v>
      </c>
    </row>
    <row r="31" spans="1:9" x14ac:dyDescent="0.25">
      <c r="A31">
        <v>6</v>
      </c>
      <c r="B31" s="43" t="s">
        <v>39</v>
      </c>
      <c r="C31" s="44"/>
      <c r="D31" s="44"/>
      <c r="E31" s="37">
        <v>1</v>
      </c>
      <c r="F31" s="38"/>
      <c r="G31" s="39"/>
      <c r="H31" s="9">
        <f t="shared" si="0"/>
        <v>0</v>
      </c>
      <c r="I31" s="17">
        <f t="shared" si="1"/>
        <v>0</v>
      </c>
    </row>
    <row r="32" spans="1:9" x14ac:dyDescent="0.25">
      <c r="A32">
        <v>7</v>
      </c>
      <c r="B32" s="43" t="s">
        <v>40</v>
      </c>
      <c r="C32" s="44"/>
      <c r="D32" s="44"/>
      <c r="E32" s="37">
        <v>2</v>
      </c>
      <c r="F32" s="38"/>
      <c r="G32" s="39"/>
      <c r="H32" s="9">
        <f t="shared" si="0"/>
        <v>0</v>
      </c>
      <c r="I32" s="17">
        <f t="shared" si="1"/>
        <v>0</v>
      </c>
    </row>
    <row r="33" spans="1:9" x14ac:dyDescent="0.25">
      <c r="A33">
        <v>8</v>
      </c>
      <c r="B33" s="43" t="s">
        <v>41</v>
      </c>
      <c r="C33" s="44"/>
      <c r="D33" s="44"/>
      <c r="E33" s="37">
        <v>1</v>
      </c>
      <c r="F33" s="38"/>
      <c r="G33" s="39"/>
      <c r="H33" s="9">
        <f t="shared" si="0"/>
        <v>0</v>
      </c>
      <c r="I33" s="17">
        <f t="shared" si="1"/>
        <v>0</v>
      </c>
    </row>
    <row r="34" spans="1:9" x14ac:dyDescent="0.25">
      <c r="A34">
        <v>9</v>
      </c>
      <c r="B34" s="43" t="s">
        <v>42</v>
      </c>
      <c r="C34" s="44"/>
      <c r="D34" s="44"/>
      <c r="E34" s="37">
        <v>20</v>
      </c>
      <c r="F34" s="38">
        <v>0.6</v>
      </c>
      <c r="G34" s="39">
        <v>10</v>
      </c>
      <c r="H34" s="9">
        <f t="shared" si="0"/>
        <v>12</v>
      </c>
      <c r="I34" s="17">
        <f t="shared" si="1"/>
        <v>200</v>
      </c>
    </row>
    <row r="35" spans="1:9" x14ac:dyDescent="0.25">
      <c r="A35">
        <v>10</v>
      </c>
      <c r="B35" s="43" t="s">
        <v>43</v>
      </c>
      <c r="C35" s="44"/>
      <c r="D35" s="44"/>
      <c r="E35" s="37">
        <v>20</v>
      </c>
      <c r="F35" s="38">
        <v>0.1</v>
      </c>
      <c r="G35" s="39">
        <v>1</v>
      </c>
      <c r="H35" s="9">
        <f t="shared" si="0"/>
        <v>2</v>
      </c>
      <c r="I35" s="17">
        <f t="shared" si="1"/>
        <v>20</v>
      </c>
    </row>
    <row r="36" spans="1:9" x14ac:dyDescent="0.25">
      <c r="A36">
        <v>11</v>
      </c>
      <c r="B36" s="43" t="s">
        <v>44</v>
      </c>
      <c r="C36" s="44"/>
      <c r="D36" s="44"/>
      <c r="E36" s="37">
        <v>3</v>
      </c>
      <c r="F36" s="38">
        <v>1</v>
      </c>
      <c r="G36" s="39">
        <v>20</v>
      </c>
      <c r="H36" s="9">
        <f t="shared" si="0"/>
        <v>3</v>
      </c>
      <c r="I36" s="17">
        <f t="shared" si="1"/>
        <v>60</v>
      </c>
    </row>
    <row r="37" spans="1:9" x14ac:dyDescent="0.25">
      <c r="A37">
        <v>12</v>
      </c>
      <c r="B37" s="43" t="s">
        <v>45</v>
      </c>
      <c r="C37" s="44"/>
      <c r="D37" s="44"/>
      <c r="E37" s="37">
        <v>25</v>
      </c>
      <c r="F37" s="38">
        <v>8</v>
      </c>
      <c r="G37" s="39">
        <v>1</v>
      </c>
      <c r="H37" s="9">
        <f t="shared" si="0"/>
        <v>200</v>
      </c>
      <c r="I37" s="17">
        <f t="shared" si="1"/>
        <v>25</v>
      </c>
    </row>
    <row r="38" spans="1:9" x14ac:dyDescent="0.25">
      <c r="A38">
        <v>13</v>
      </c>
      <c r="B38" s="43" t="s">
        <v>46</v>
      </c>
      <c r="C38" s="44"/>
      <c r="D38" s="44"/>
      <c r="E38" s="37">
        <v>20</v>
      </c>
      <c r="F38" s="38">
        <v>0.3</v>
      </c>
      <c r="G38" s="39">
        <v>0.3</v>
      </c>
      <c r="H38" s="9">
        <f t="shared" si="0"/>
        <v>6</v>
      </c>
      <c r="I38" s="17">
        <f t="shared" si="1"/>
        <v>6</v>
      </c>
    </row>
    <row r="39" spans="1:9" x14ac:dyDescent="0.25">
      <c r="A39">
        <v>14</v>
      </c>
      <c r="B39" s="43" t="s">
        <v>47</v>
      </c>
      <c r="C39" s="44"/>
      <c r="D39" s="44"/>
      <c r="E39" s="37">
        <v>20</v>
      </c>
      <c r="F39" s="38">
        <v>0.35</v>
      </c>
      <c r="G39" s="39">
        <v>0.35</v>
      </c>
      <c r="H39" s="9">
        <f t="shared" si="0"/>
        <v>7</v>
      </c>
      <c r="I39" s="17">
        <f t="shared" si="1"/>
        <v>7</v>
      </c>
    </row>
    <row r="40" spans="1:9" x14ac:dyDescent="0.25">
      <c r="A40">
        <v>15</v>
      </c>
      <c r="B40" s="43" t="s">
        <v>48</v>
      </c>
      <c r="C40" s="44"/>
      <c r="D40" s="44"/>
      <c r="E40" s="37">
        <v>1</v>
      </c>
      <c r="F40" s="38">
        <v>0.25</v>
      </c>
      <c r="G40" s="39">
        <v>2</v>
      </c>
      <c r="H40" s="9">
        <f t="shared" si="0"/>
        <v>0.25</v>
      </c>
      <c r="I40" s="17">
        <f t="shared" si="1"/>
        <v>2</v>
      </c>
    </row>
    <row r="41" spans="1:9" x14ac:dyDescent="0.25">
      <c r="A41">
        <v>16</v>
      </c>
      <c r="B41" s="43" t="s">
        <v>49</v>
      </c>
      <c r="C41" s="44"/>
      <c r="D41" s="44"/>
      <c r="E41" s="37">
        <v>1</v>
      </c>
      <c r="F41" s="38">
        <v>15</v>
      </c>
      <c r="G41" s="39">
        <v>2</v>
      </c>
      <c r="H41" s="9">
        <f t="shared" si="0"/>
        <v>15</v>
      </c>
      <c r="I41" s="17">
        <f t="shared" si="1"/>
        <v>2</v>
      </c>
    </row>
    <row r="42" spans="1:9" x14ac:dyDescent="0.25">
      <c r="A42">
        <v>17</v>
      </c>
      <c r="B42" s="43" t="s">
        <v>50</v>
      </c>
      <c r="C42" s="44" t="s">
        <v>51</v>
      </c>
      <c r="D42" s="44"/>
      <c r="E42" s="37">
        <v>1</v>
      </c>
      <c r="F42" s="38">
        <v>20</v>
      </c>
      <c r="G42" s="39">
        <v>3</v>
      </c>
      <c r="H42" s="9">
        <f t="shared" si="0"/>
        <v>20</v>
      </c>
      <c r="I42" s="17">
        <f t="shared" si="1"/>
        <v>3</v>
      </c>
    </row>
    <row r="43" spans="1:9" x14ac:dyDescent="0.25">
      <c r="A43">
        <v>18</v>
      </c>
      <c r="B43" s="43" t="s">
        <v>50</v>
      </c>
      <c r="C43" s="44" t="s">
        <v>52</v>
      </c>
      <c r="D43" s="44"/>
      <c r="E43" s="37">
        <v>1</v>
      </c>
      <c r="F43" s="38">
        <v>32</v>
      </c>
      <c r="G43" s="39">
        <v>10</v>
      </c>
      <c r="H43" s="9">
        <f t="shared" si="0"/>
        <v>32</v>
      </c>
      <c r="I43" s="17">
        <f t="shared" si="1"/>
        <v>10</v>
      </c>
    </row>
    <row r="44" spans="1:9" x14ac:dyDescent="0.25">
      <c r="A44">
        <v>19</v>
      </c>
      <c r="B44" s="43" t="s">
        <v>50</v>
      </c>
      <c r="C44" s="44" t="s">
        <v>53</v>
      </c>
      <c r="D44" s="44"/>
      <c r="E44" s="37"/>
      <c r="F44" s="38"/>
      <c r="G44" s="39">
        <v>0</v>
      </c>
      <c r="H44" s="9">
        <f t="shared" si="0"/>
        <v>0</v>
      </c>
      <c r="I44" s="17">
        <f t="shared" si="1"/>
        <v>0</v>
      </c>
    </row>
    <row r="45" spans="1:9" x14ac:dyDescent="0.25">
      <c r="A45">
        <v>20</v>
      </c>
      <c r="B45" s="43" t="s">
        <v>54</v>
      </c>
      <c r="C45" s="44"/>
      <c r="D45" s="44"/>
      <c r="E45" s="37"/>
      <c r="F45" s="38"/>
      <c r="G45" s="39"/>
      <c r="H45" s="9">
        <f t="shared" si="0"/>
        <v>0</v>
      </c>
      <c r="I45" s="17">
        <f t="shared" si="1"/>
        <v>0</v>
      </c>
    </row>
    <row r="46" spans="1:9" x14ac:dyDescent="0.25">
      <c r="A46">
        <v>21</v>
      </c>
      <c r="B46" s="43" t="s">
        <v>55</v>
      </c>
      <c r="C46" s="44"/>
      <c r="D46" s="44"/>
      <c r="E46" s="37"/>
      <c r="F46" s="38"/>
      <c r="G46" s="39"/>
      <c r="H46" s="9">
        <f t="shared" si="0"/>
        <v>0</v>
      </c>
      <c r="I46" s="17">
        <f t="shared" si="1"/>
        <v>0</v>
      </c>
    </row>
    <row r="47" spans="1:9" x14ac:dyDescent="0.25">
      <c r="A47">
        <v>22</v>
      </c>
      <c r="B47" s="43" t="s">
        <v>56</v>
      </c>
      <c r="C47" s="44"/>
      <c r="D47" s="44"/>
      <c r="E47" s="37">
        <v>5</v>
      </c>
      <c r="F47" s="38">
        <v>1</v>
      </c>
      <c r="G47" s="39">
        <v>3</v>
      </c>
      <c r="H47" s="9">
        <f t="shared" si="0"/>
        <v>5</v>
      </c>
      <c r="I47" s="17">
        <f t="shared" si="1"/>
        <v>15</v>
      </c>
    </row>
    <row r="48" spans="1:9" x14ac:dyDescent="0.25">
      <c r="A48">
        <v>23</v>
      </c>
      <c r="B48" s="43" t="s">
        <v>57</v>
      </c>
      <c r="C48" s="44"/>
      <c r="D48" s="44"/>
      <c r="E48" s="37"/>
      <c r="F48" s="38"/>
      <c r="G48" s="39"/>
      <c r="H48" s="9">
        <f t="shared" si="0"/>
        <v>0</v>
      </c>
      <c r="I48" s="17">
        <f t="shared" si="1"/>
        <v>0</v>
      </c>
    </row>
    <row r="49" spans="1:9" x14ac:dyDescent="0.25">
      <c r="A49">
        <v>24</v>
      </c>
      <c r="B49" s="43" t="s">
        <v>58</v>
      </c>
      <c r="C49" s="44"/>
      <c r="D49" s="44"/>
      <c r="E49" s="37"/>
      <c r="F49" s="38"/>
      <c r="G49" s="39"/>
      <c r="H49" s="9">
        <f t="shared" si="0"/>
        <v>0</v>
      </c>
      <c r="I49" s="17">
        <f t="shared" si="1"/>
        <v>0</v>
      </c>
    </row>
    <row r="50" spans="1:9" x14ac:dyDescent="0.25">
      <c r="A50">
        <v>25</v>
      </c>
      <c r="B50" s="43" t="s">
        <v>59</v>
      </c>
      <c r="C50" s="44"/>
      <c r="D50" s="44"/>
      <c r="E50" s="37"/>
      <c r="F50" s="38"/>
      <c r="G50" s="39"/>
      <c r="H50" s="9">
        <f t="shared" si="0"/>
        <v>0</v>
      </c>
      <c r="I50" s="17">
        <f t="shared" si="1"/>
        <v>0</v>
      </c>
    </row>
    <row r="51" spans="1:9" x14ac:dyDescent="0.25">
      <c r="A51">
        <v>26</v>
      </c>
      <c r="B51" s="43" t="s">
        <v>60</v>
      </c>
      <c r="C51" s="44"/>
      <c r="D51" s="44"/>
      <c r="E51" s="37"/>
      <c r="F51" s="38"/>
      <c r="G51" s="39"/>
      <c r="H51" s="9">
        <f t="shared" si="0"/>
        <v>0</v>
      </c>
      <c r="I51" s="17">
        <f t="shared" si="1"/>
        <v>0</v>
      </c>
    </row>
    <row r="52" spans="1:9" x14ac:dyDescent="0.25">
      <c r="A52">
        <v>27</v>
      </c>
      <c r="B52" s="43" t="s">
        <v>61</v>
      </c>
      <c r="C52" s="44"/>
      <c r="D52" s="44"/>
      <c r="E52" s="37"/>
      <c r="F52" s="38"/>
      <c r="G52" s="39"/>
      <c r="H52" s="9">
        <f t="shared" si="0"/>
        <v>0</v>
      </c>
      <c r="I52" s="17">
        <f t="shared" si="1"/>
        <v>0</v>
      </c>
    </row>
    <row r="53" spans="1:9" x14ac:dyDescent="0.25">
      <c r="A53">
        <v>28</v>
      </c>
      <c r="B53" s="43" t="s">
        <v>62</v>
      </c>
      <c r="C53" s="44"/>
      <c r="D53" s="44"/>
      <c r="E53" s="37"/>
      <c r="F53" s="38"/>
      <c r="G53" s="39"/>
      <c r="H53" s="9">
        <f t="shared" si="0"/>
        <v>0</v>
      </c>
      <c r="I53" s="17">
        <f t="shared" si="1"/>
        <v>0</v>
      </c>
    </row>
    <row r="54" spans="1:9" x14ac:dyDescent="0.25">
      <c r="A54">
        <v>29</v>
      </c>
      <c r="B54" s="43" t="s">
        <v>63</v>
      </c>
      <c r="C54" s="44"/>
      <c r="D54" s="44"/>
      <c r="E54" s="37"/>
      <c r="F54" s="38"/>
      <c r="G54" s="39"/>
      <c r="H54" s="9">
        <f t="shared" si="0"/>
        <v>0</v>
      </c>
      <c r="I54" s="17">
        <f t="shared" si="1"/>
        <v>0</v>
      </c>
    </row>
    <row r="55" spans="1:9" x14ac:dyDescent="0.25">
      <c r="A55">
        <v>30</v>
      </c>
      <c r="B55" s="43" t="s">
        <v>64</v>
      </c>
      <c r="C55" s="44"/>
      <c r="D55" s="44"/>
      <c r="E55" s="37"/>
      <c r="F55" s="38"/>
      <c r="G55" s="39"/>
      <c r="H55" s="9">
        <f t="shared" si="0"/>
        <v>0</v>
      </c>
      <c r="I55" s="17">
        <f t="shared" si="1"/>
        <v>0</v>
      </c>
    </row>
    <row r="56" spans="1:9" x14ac:dyDescent="0.25">
      <c r="A56">
        <v>31</v>
      </c>
      <c r="B56" s="43" t="s">
        <v>65</v>
      </c>
      <c r="C56" s="44" t="s">
        <v>66</v>
      </c>
      <c r="D56" s="44"/>
      <c r="E56" s="37"/>
      <c r="F56" s="38"/>
      <c r="G56" s="39"/>
      <c r="H56" s="9">
        <f t="shared" si="0"/>
        <v>0</v>
      </c>
      <c r="I56" s="17">
        <f t="shared" si="1"/>
        <v>0</v>
      </c>
    </row>
    <row r="57" spans="1:9" x14ac:dyDescent="0.25">
      <c r="A57">
        <v>32</v>
      </c>
      <c r="B57" s="43" t="s">
        <v>65</v>
      </c>
      <c r="C57" s="44" t="s">
        <v>67</v>
      </c>
      <c r="D57" s="44"/>
      <c r="E57" s="37"/>
      <c r="F57" s="38"/>
      <c r="G57" s="39"/>
      <c r="H57" s="9">
        <f t="shared" si="0"/>
        <v>0</v>
      </c>
      <c r="I57" s="17">
        <f t="shared" si="1"/>
        <v>0</v>
      </c>
    </row>
    <row r="58" spans="1:9" x14ac:dyDescent="0.25">
      <c r="A58">
        <v>33</v>
      </c>
      <c r="B58" s="43" t="s">
        <v>68</v>
      </c>
      <c r="C58" s="44"/>
      <c r="D58" s="44"/>
      <c r="E58" s="37"/>
      <c r="F58" s="38"/>
      <c r="G58" s="39"/>
      <c r="H58" s="9">
        <f t="shared" si="0"/>
        <v>0</v>
      </c>
      <c r="I58" s="17">
        <f t="shared" si="1"/>
        <v>0</v>
      </c>
    </row>
    <row r="59" spans="1:9" x14ac:dyDescent="0.25">
      <c r="A59">
        <v>34</v>
      </c>
      <c r="B59" s="43" t="s">
        <v>69</v>
      </c>
      <c r="C59" s="44"/>
      <c r="D59" s="44"/>
      <c r="E59" s="37"/>
      <c r="F59" s="38"/>
      <c r="G59" s="39"/>
      <c r="H59" s="9">
        <f t="shared" si="0"/>
        <v>0</v>
      </c>
      <c r="I59" s="17">
        <f t="shared" si="1"/>
        <v>0</v>
      </c>
    </row>
    <row r="60" spans="1:9" x14ac:dyDescent="0.25">
      <c r="A60">
        <v>35</v>
      </c>
      <c r="B60" s="43" t="s">
        <v>70</v>
      </c>
      <c r="C60" s="44"/>
      <c r="D60" s="44"/>
      <c r="E60" s="37"/>
      <c r="F60" s="38"/>
      <c r="G60" s="39"/>
      <c r="H60" s="9">
        <f t="shared" si="0"/>
        <v>0</v>
      </c>
      <c r="I60" s="17">
        <f t="shared" si="1"/>
        <v>0</v>
      </c>
    </row>
    <row r="61" spans="1:9" x14ac:dyDescent="0.25">
      <c r="A61">
        <v>36</v>
      </c>
      <c r="B61" s="43" t="s">
        <v>71</v>
      </c>
      <c r="C61" s="44"/>
      <c r="D61" s="44"/>
      <c r="E61" s="37"/>
      <c r="F61" s="38"/>
      <c r="G61" s="39"/>
      <c r="H61" s="9">
        <f t="shared" si="0"/>
        <v>0</v>
      </c>
      <c r="I61" s="17">
        <f t="shared" si="1"/>
        <v>0</v>
      </c>
    </row>
    <row r="62" spans="1:9" x14ac:dyDescent="0.25">
      <c r="A62">
        <v>37</v>
      </c>
      <c r="B62" s="43" t="s">
        <v>72</v>
      </c>
      <c r="C62" s="44"/>
      <c r="D62" s="44"/>
      <c r="E62" s="37"/>
      <c r="F62" s="38"/>
      <c r="G62" s="39"/>
      <c r="H62" s="9">
        <f t="shared" si="0"/>
        <v>0</v>
      </c>
      <c r="I62" s="17">
        <f t="shared" si="1"/>
        <v>0</v>
      </c>
    </row>
    <row r="63" spans="1:9" x14ac:dyDescent="0.25">
      <c r="A63">
        <v>38</v>
      </c>
      <c r="B63" s="43" t="s">
        <v>73</v>
      </c>
      <c r="C63" s="44" t="s">
        <v>74</v>
      </c>
      <c r="D63" s="44"/>
      <c r="E63" s="37"/>
      <c r="F63" s="38"/>
      <c r="G63" s="39"/>
      <c r="H63" s="9">
        <f t="shared" si="0"/>
        <v>0</v>
      </c>
      <c r="I63" s="17">
        <f t="shared" si="1"/>
        <v>0</v>
      </c>
    </row>
    <row r="64" spans="1:9" x14ac:dyDescent="0.25">
      <c r="A64">
        <v>39</v>
      </c>
      <c r="B64" s="43" t="s">
        <v>73</v>
      </c>
      <c r="C64" s="44" t="s">
        <v>75</v>
      </c>
      <c r="D64" s="44"/>
      <c r="E64" s="37"/>
      <c r="F64" s="38"/>
      <c r="G64" s="39"/>
      <c r="H64" s="9">
        <f t="shared" si="0"/>
        <v>0</v>
      </c>
      <c r="I64" s="17">
        <f t="shared" si="1"/>
        <v>0</v>
      </c>
    </row>
    <row r="65" spans="1:9" x14ac:dyDescent="0.25">
      <c r="A65">
        <v>40</v>
      </c>
      <c r="B65" s="43" t="s">
        <v>73</v>
      </c>
      <c r="C65" s="44" t="s">
        <v>76</v>
      </c>
      <c r="D65" s="44"/>
      <c r="E65" s="37"/>
      <c r="F65" s="38"/>
      <c r="G65" s="39"/>
      <c r="H65" s="9">
        <f t="shared" si="0"/>
        <v>0</v>
      </c>
      <c r="I65" s="17">
        <f t="shared" si="1"/>
        <v>0</v>
      </c>
    </row>
    <row r="66" spans="1:9" x14ac:dyDescent="0.25">
      <c r="A66">
        <v>41</v>
      </c>
      <c r="B66" s="43" t="s">
        <v>77</v>
      </c>
      <c r="C66" s="44"/>
      <c r="D66" s="44"/>
      <c r="E66" s="37"/>
      <c r="F66" s="38"/>
      <c r="G66" s="39"/>
      <c r="H66" s="9">
        <f t="shared" si="0"/>
        <v>0</v>
      </c>
      <c r="I66" s="17">
        <f t="shared" si="1"/>
        <v>0</v>
      </c>
    </row>
    <row r="67" spans="1:9" x14ac:dyDescent="0.25">
      <c r="A67">
        <v>42</v>
      </c>
      <c r="B67" s="43" t="s">
        <v>78</v>
      </c>
      <c r="C67" s="44"/>
      <c r="D67" s="44"/>
      <c r="E67" s="37"/>
      <c r="F67" s="38"/>
      <c r="G67" s="39"/>
      <c r="H67" s="9">
        <f t="shared" si="0"/>
        <v>0</v>
      </c>
      <c r="I67" s="17">
        <f t="shared" si="1"/>
        <v>0</v>
      </c>
    </row>
    <row r="68" spans="1:9" x14ac:dyDescent="0.25">
      <c r="A68">
        <v>43</v>
      </c>
      <c r="B68" s="43" t="s">
        <v>79</v>
      </c>
      <c r="C68" s="44"/>
      <c r="D68" s="44"/>
      <c r="E68" s="37"/>
      <c r="F68" s="38"/>
      <c r="G68" s="39"/>
      <c r="H68" s="9">
        <f t="shared" si="0"/>
        <v>0</v>
      </c>
      <c r="I68" s="17">
        <f t="shared" si="1"/>
        <v>0</v>
      </c>
    </row>
    <row r="69" spans="1:9" x14ac:dyDescent="0.25">
      <c r="A69">
        <v>44</v>
      </c>
      <c r="B69" s="43" t="s">
        <v>80</v>
      </c>
      <c r="C69" s="44"/>
      <c r="D69" s="44"/>
      <c r="E69" s="37"/>
      <c r="F69" s="38"/>
      <c r="G69" s="39"/>
      <c r="H69" s="9">
        <f t="shared" si="0"/>
        <v>0</v>
      </c>
      <c r="I69" s="17">
        <f t="shared" si="1"/>
        <v>0</v>
      </c>
    </row>
    <row r="70" spans="1:9" x14ac:dyDescent="0.25">
      <c r="A70">
        <v>45</v>
      </c>
      <c r="B70" s="43" t="s">
        <v>81</v>
      </c>
      <c r="C70" s="44"/>
      <c r="D70" s="44"/>
      <c r="E70" s="37"/>
      <c r="F70" s="38"/>
      <c r="G70" s="39"/>
      <c r="H70" s="9">
        <f t="shared" si="0"/>
        <v>0</v>
      </c>
      <c r="I70" s="17">
        <f t="shared" si="1"/>
        <v>0</v>
      </c>
    </row>
    <row r="71" spans="1:9" x14ac:dyDescent="0.25">
      <c r="A71">
        <v>46</v>
      </c>
      <c r="B71" s="43" t="s">
        <v>82</v>
      </c>
      <c r="C71" s="44"/>
      <c r="D71" s="44"/>
      <c r="E71" s="37"/>
      <c r="F71" s="38"/>
      <c r="G71" s="39"/>
      <c r="H71" s="9">
        <f t="shared" si="0"/>
        <v>0</v>
      </c>
      <c r="I71" s="17">
        <f t="shared" si="1"/>
        <v>0</v>
      </c>
    </row>
    <row r="72" spans="1:9" x14ac:dyDescent="0.25">
      <c r="A72">
        <v>47</v>
      </c>
      <c r="B72" s="43" t="s">
        <v>83</v>
      </c>
      <c r="C72" s="44"/>
      <c r="D72" s="44"/>
      <c r="E72" s="37"/>
      <c r="F72" s="38"/>
      <c r="G72" s="39"/>
      <c r="H72" s="9">
        <f t="shared" si="0"/>
        <v>0</v>
      </c>
      <c r="I72" s="17">
        <f t="shared" si="1"/>
        <v>0</v>
      </c>
    </row>
    <row r="73" spans="1:9" x14ac:dyDescent="0.25">
      <c r="A73">
        <v>48</v>
      </c>
      <c r="B73" s="43" t="s">
        <v>84</v>
      </c>
      <c r="C73" s="44"/>
      <c r="D73" s="44"/>
      <c r="E73" s="37"/>
      <c r="F73" s="38"/>
      <c r="G73" s="39"/>
      <c r="H73" s="9">
        <f t="shared" si="0"/>
        <v>0</v>
      </c>
      <c r="I73" s="17">
        <f t="shared" si="1"/>
        <v>0</v>
      </c>
    </row>
    <row r="74" spans="1:9" x14ac:dyDescent="0.25">
      <c r="A74">
        <v>49</v>
      </c>
      <c r="B74" s="43" t="s">
        <v>85</v>
      </c>
      <c r="C74" s="44"/>
      <c r="D74" s="44"/>
      <c r="E74" s="37"/>
      <c r="F74" s="38"/>
      <c r="G74" s="39"/>
      <c r="H74" s="9">
        <f t="shared" si="0"/>
        <v>0</v>
      </c>
      <c r="I74" s="17">
        <f t="shared" si="1"/>
        <v>0</v>
      </c>
    </row>
    <row r="75" spans="1:9" x14ac:dyDescent="0.25">
      <c r="A75">
        <v>50</v>
      </c>
      <c r="B75" s="43" t="s">
        <v>86</v>
      </c>
      <c r="C75" s="44" t="s">
        <v>87</v>
      </c>
      <c r="D75" s="44"/>
      <c r="E75" s="37"/>
      <c r="F75" s="38"/>
      <c r="G75" s="39"/>
      <c r="H75" s="9">
        <f t="shared" si="0"/>
        <v>0</v>
      </c>
      <c r="I75" s="17">
        <f t="shared" si="1"/>
        <v>0</v>
      </c>
    </row>
    <row r="76" spans="1:9" x14ac:dyDescent="0.25">
      <c r="A76">
        <v>51</v>
      </c>
      <c r="B76" s="43" t="s">
        <v>86</v>
      </c>
      <c r="C76" s="44" t="s">
        <v>88</v>
      </c>
      <c r="D76" s="44"/>
      <c r="E76" s="37"/>
      <c r="F76" s="38"/>
      <c r="G76" s="39"/>
      <c r="H76" s="9">
        <f t="shared" si="0"/>
        <v>0</v>
      </c>
      <c r="I76" s="17">
        <f t="shared" si="1"/>
        <v>0</v>
      </c>
    </row>
    <row r="77" spans="1:9" x14ac:dyDescent="0.25">
      <c r="A77">
        <v>52</v>
      </c>
      <c r="B77" s="43" t="s">
        <v>86</v>
      </c>
      <c r="C77" s="44" t="s">
        <v>89</v>
      </c>
      <c r="D77" s="44"/>
      <c r="E77" s="37"/>
      <c r="F77" s="38"/>
      <c r="G77" s="39"/>
      <c r="H77" s="9">
        <f t="shared" si="0"/>
        <v>0</v>
      </c>
      <c r="I77" s="17">
        <f t="shared" si="1"/>
        <v>0</v>
      </c>
    </row>
    <row r="78" spans="1:9" x14ac:dyDescent="0.25">
      <c r="A78">
        <v>53</v>
      </c>
      <c r="B78" s="43" t="s">
        <v>86</v>
      </c>
      <c r="C78" s="44" t="s">
        <v>90</v>
      </c>
      <c r="D78" s="44"/>
      <c r="E78" s="37"/>
      <c r="F78" s="38"/>
      <c r="G78" s="39"/>
      <c r="H78" s="9">
        <f t="shared" si="0"/>
        <v>0</v>
      </c>
      <c r="I78" s="17">
        <f t="shared" si="1"/>
        <v>0</v>
      </c>
    </row>
    <row r="79" spans="1:9" x14ac:dyDescent="0.25">
      <c r="A79">
        <v>54</v>
      </c>
      <c r="B79" s="43" t="s">
        <v>91</v>
      </c>
      <c r="C79" s="44" t="s">
        <v>67</v>
      </c>
      <c r="D79" s="44"/>
      <c r="E79" s="37"/>
      <c r="F79" s="38"/>
      <c r="G79" s="39"/>
      <c r="H79" s="9">
        <f t="shared" si="0"/>
        <v>0</v>
      </c>
      <c r="I79" s="17">
        <f t="shared" si="1"/>
        <v>0</v>
      </c>
    </row>
    <row r="80" spans="1:9" x14ac:dyDescent="0.25">
      <c r="A80">
        <v>55</v>
      </c>
      <c r="B80" s="43" t="s">
        <v>91</v>
      </c>
      <c r="C80" s="44" t="s">
        <v>92</v>
      </c>
      <c r="D80" s="44"/>
      <c r="E80" s="37"/>
      <c r="F80" s="38"/>
      <c r="G80" s="39"/>
      <c r="H80" s="9">
        <f t="shared" si="0"/>
        <v>0</v>
      </c>
      <c r="I80" s="17">
        <f t="shared" si="1"/>
        <v>0</v>
      </c>
    </row>
    <row r="81" spans="1:9" x14ac:dyDescent="0.25">
      <c r="A81">
        <v>56</v>
      </c>
      <c r="B81" s="43" t="s">
        <v>91</v>
      </c>
      <c r="C81" s="44" t="s">
        <v>93</v>
      </c>
      <c r="D81" s="44"/>
      <c r="E81" s="37"/>
      <c r="F81" s="38"/>
      <c r="G81" s="39"/>
      <c r="H81" s="9">
        <f t="shared" si="0"/>
        <v>0</v>
      </c>
      <c r="I81" s="17">
        <f t="shared" si="1"/>
        <v>0</v>
      </c>
    </row>
    <row r="82" spans="1:9" x14ac:dyDescent="0.25">
      <c r="A82">
        <v>57</v>
      </c>
      <c r="B82" s="43" t="s">
        <v>91</v>
      </c>
      <c r="C82" s="44" t="s">
        <v>94</v>
      </c>
      <c r="D82" s="44"/>
      <c r="E82" s="37"/>
      <c r="F82" s="38"/>
      <c r="G82" s="39"/>
      <c r="H82" s="9">
        <f t="shared" si="0"/>
        <v>0</v>
      </c>
      <c r="I82" s="17">
        <f t="shared" si="1"/>
        <v>0</v>
      </c>
    </row>
    <row r="83" spans="1:9" x14ac:dyDescent="0.25">
      <c r="A83">
        <v>58</v>
      </c>
      <c r="B83" s="43" t="s">
        <v>95</v>
      </c>
      <c r="C83" s="44"/>
      <c r="D83" s="44"/>
      <c r="E83" s="37"/>
      <c r="F83" s="38"/>
      <c r="G83" s="39"/>
      <c r="H83" s="9">
        <f t="shared" si="0"/>
        <v>0</v>
      </c>
      <c r="I83" s="17">
        <f t="shared" si="1"/>
        <v>0</v>
      </c>
    </row>
    <row r="84" spans="1:9" x14ac:dyDescent="0.25">
      <c r="A84">
        <v>59</v>
      </c>
      <c r="B84" s="43" t="s">
        <v>96</v>
      </c>
      <c r="C84" s="44"/>
      <c r="D84" s="44"/>
      <c r="E84" s="37"/>
      <c r="F84" s="38"/>
      <c r="G84" s="39"/>
      <c r="H84" s="9">
        <f t="shared" si="0"/>
        <v>0</v>
      </c>
      <c r="I84" s="17">
        <f t="shared" si="1"/>
        <v>0</v>
      </c>
    </row>
    <row r="85" spans="1:9" x14ac:dyDescent="0.25">
      <c r="A85">
        <v>60</v>
      </c>
      <c r="B85" s="43" t="s">
        <v>97</v>
      </c>
      <c r="C85" s="44"/>
      <c r="D85" s="44"/>
      <c r="E85" s="37"/>
      <c r="F85" s="38"/>
      <c r="G85" s="39"/>
      <c r="H85" s="9">
        <f t="shared" si="0"/>
        <v>0</v>
      </c>
      <c r="I85" s="17">
        <f t="shared" si="1"/>
        <v>0</v>
      </c>
    </row>
    <row r="86" spans="1:9" x14ac:dyDescent="0.25">
      <c r="A86">
        <v>61</v>
      </c>
      <c r="B86" s="43" t="s">
        <v>98</v>
      </c>
      <c r="C86" s="44"/>
      <c r="D86" s="44"/>
      <c r="E86" s="37"/>
      <c r="F86" s="38"/>
      <c r="G86" s="39"/>
      <c r="H86" s="9">
        <f t="shared" si="0"/>
        <v>0</v>
      </c>
      <c r="I86" s="17">
        <f t="shared" si="1"/>
        <v>0</v>
      </c>
    </row>
    <row r="87" spans="1:9" x14ac:dyDescent="0.25">
      <c r="A87">
        <v>62</v>
      </c>
      <c r="B87" s="43" t="s">
        <v>99</v>
      </c>
      <c r="C87" s="44" t="s">
        <v>100</v>
      </c>
      <c r="D87" s="44"/>
      <c r="E87" s="37">
        <v>2</v>
      </c>
      <c r="F87" s="38">
        <v>20</v>
      </c>
      <c r="G87" s="39"/>
      <c r="H87" s="9">
        <f t="shared" si="0"/>
        <v>40</v>
      </c>
      <c r="I87" s="17">
        <f t="shared" si="1"/>
        <v>0</v>
      </c>
    </row>
    <row r="88" spans="1:9" x14ac:dyDescent="0.25">
      <c r="A88">
        <v>63</v>
      </c>
      <c r="B88" s="43" t="s">
        <v>99</v>
      </c>
      <c r="C88" s="44" t="s">
        <v>101</v>
      </c>
      <c r="D88" s="44"/>
      <c r="E88" s="37"/>
      <c r="F88" s="38"/>
      <c r="G88" s="39"/>
      <c r="H88" s="9">
        <f t="shared" si="0"/>
        <v>0</v>
      </c>
      <c r="I88" s="17">
        <f t="shared" si="1"/>
        <v>0</v>
      </c>
    </row>
    <row r="89" spans="1:9" x14ac:dyDescent="0.25">
      <c r="A89">
        <v>64</v>
      </c>
      <c r="B89" s="43" t="s">
        <v>99</v>
      </c>
      <c r="C89" s="44" t="s">
        <v>102</v>
      </c>
      <c r="D89" s="44"/>
      <c r="E89" s="37"/>
      <c r="F89" s="38"/>
      <c r="G89" s="39"/>
      <c r="H89" s="9">
        <f t="shared" si="0"/>
        <v>0</v>
      </c>
      <c r="I89" s="17">
        <f t="shared" si="1"/>
        <v>0</v>
      </c>
    </row>
    <row r="90" spans="1:9" x14ac:dyDescent="0.25">
      <c r="A90">
        <v>65</v>
      </c>
      <c r="B90" s="43" t="s">
        <v>99</v>
      </c>
      <c r="C90" s="44" t="s">
        <v>103</v>
      </c>
      <c r="D90" s="44"/>
      <c r="E90" s="37"/>
      <c r="F90" s="38"/>
      <c r="G90" s="39"/>
      <c r="H90" s="9">
        <f t="shared" si="0"/>
        <v>0</v>
      </c>
      <c r="I90" s="17">
        <f t="shared" si="1"/>
        <v>0</v>
      </c>
    </row>
    <row r="91" spans="1:9" x14ac:dyDescent="0.25">
      <c r="A91">
        <v>66</v>
      </c>
      <c r="B91" s="43" t="s">
        <v>99</v>
      </c>
      <c r="C91" s="44" t="s">
        <v>104</v>
      </c>
      <c r="D91" s="44"/>
      <c r="E91" s="37">
        <v>1</v>
      </c>
      <c r="F91" s="38">
        <v>30</v>
      </c>
      <c r="G91" s="39"/>
      <c r="H91" s="9">
        <f t="shared" si="0"/>
        <v>30</v>
      </c>
      <c r="I91" s="17">
        <f t="shared" si="1"/>
        <v>0</v>
      </c>
    </row>
    <row r="92" spans="1:9" x14ac:dyDescent="0.25">
      <c r="A92">
        <v>67</v>
      </c>
      <c r="B92" s="43" t="s">
        <v>99</v>
      </c>
      <c r="C92" s="44" t="s">
        <v>105</v>
      </c>
      <c r="D92" s="44"/>
      <c r="E92" s="37"/>
      <c r="F92" s="38"/>
      <c r="G92" s="39"/>
      <c r="H92" s="9">
        <f t="shared" ref="H92:H111" si="4">IF(E92&gt;0,+F92*E92,0)</f>
        <v>0</v>
      </c>
      <c r="I92" s="17">
        <f t="shared" ref="I92:I111" si="5">IF(E92&gt;0,+G92*E92,0)</f>
        <v>0</v>
      </c>
    </row>
    <row r="93" spans="1:9" x14ac:dyDescent="0.25">
      <c r="A93">
        <v>68</v>
      </c>
      <c r="B93" s="43" t="s">
        <v>99</v>
      </c>
      <c r="C93" s="44" t="s">
        <v>106</v>
      </c>
      <c r="D93" s="44"/>
      <c r="E93" s="37"/>
      <c r="F93" s="38"/>
      <c r="G93" s="39"/>
      <c r="H93" s="9">
        <f t="shared" si="4"/>
        <v>0</v>
      </c>
      <c r="I93" s="17">
        <f t="shared" si="5"/>
        <v>0</v>
      </c>
    </row>
    <row r="94" spans="1:9" x14ac:dyDescent="0.25">
      <c r="A94">
        <v>69</v>
      </c>
      <c r="B94" s="43" t="s">
        <v>99</v>
      </c>
      <c r="C94" s="44" t="s">
        <v>107</v>
      </c>
      <c r="D94" s="44"/>
      <c r="E94" s="37"/>
      <c r="F94" s="38"/>
      <c r="G94" s="39"/>
      <c r="H94" s="9">
        <f t="shared" si="4"/>
        <v>0</v>
      </c>
      <c r="I94" s="17">
        <f t="shared" si="5"/>
        <v>0</v>
      </c>
    </row>
    <row r="95" spans="1:9" x14ac:dyDescent="0.25">
      <c r="A95">
        <v>70</v>
      </c>
      <c r="B95" s="43" t="s">
        <v>108</v>
      </c>
      <c r="C95" s="44"/>
      <c r="D95" s="44"/>
      <c r="E95" s="37"/>
      <c r="F95" s="38"/>
      <c r="G95" s="39"/>
      <c r="H95" s="9">
        <f t="shared" si="4"/>
        <v>0</v>
      </c>
      <c r="I95" s="17">
        <f t="shared" si="5"/>
        <v>0</v>
      </c>
    </row>
    <row r="96" spans="1:9" x14ac:dyDescent="0.25">
      <c r="A96">
        <v>71</v>
      </c>
      <c r="B96" s="43" t="s">
        <v>109</v>
      </c>
      <c r="C96" s="44"/>
      <c r="D96" s="44"/>
      <c r="E96" s="37"/>
      <c r="F96" s="38"/>
      <c r="G96" s="39"/>
      <c r="H96" s="9">
        <f t="shared" si="4"/>
        <v>0</v>
      </c>
      <c r="I96" s="17">
        <f t="shared" si="5"/>
        <v>0</v>
      </c>
    </row>
    <row r="97" spans="1:9" x14ac:dyDescent="0.25">
      <c r="A97">
        <v>72</v>
      </c>
      <c r="B97" s="43" t="s">
        <v>110</v>
      </c>
      <c r="C97" s="44"/>
      <c r="D97" s="44"/>
      <c r="E97" s="37"/>
      <c r="F97" s="38"/>
      <c r="G97" s="39"/>
      <c r="H97" s="9">
        <f t="shared" si="4"/>
        <v>0</v>
      </c>
      <c r="I97" s="17">
        <f t="shared" si="5"/>
        <v>0</v>
      </c>
    </row>
    <row r="98" spans="1:9" x14ac:dyDescent="0.25">
      <c r="A98">
        <v>73</v>
      </c>
      <c r="B98" s="43" t="s">
        <v>111</v>
      </c>
      <c r="C98" s="44"/>
      <c r="D98" s="44"/>
      <c r="E98" s="37"/>
      <c r="F98" s="38"/>
      <c r="G98" s="39"/>
      <c r="H98" s="9">
        <f t="shared" si="4"/>
        <v>0</v>
      </c>
      <c r="I98" s="17">
        <f t="shared" si="5"/>
        <v>0</v>
      </c>
    </row>
    <row r="99" spans="1:9" x14ac:dyDescent="0.25">
      <c r="A99">
        <v>74</v>
      </c>
      <c r="B99" s="43" t="s">
        <v>112</v>
      </c>
      <c r="C99" s="44"/>
      <c r="D99" s="44"/>
      <c r="E99" s="37"/>
      <c r="F99" s="38"/>
      <c r="G99" s="39"/>
      <c r="H99" s="9">
        <f t="shared" si="4"/>
        <v>0</v>
      </c>
      <c r="I99" s="17">
        <f t="shared" si="5"/>
        <v>0</v>
      </c>
    </row>
    <row r="100" spans="1:9" x14ac:dyDescent="0.25">
      <c r="A100">
        <v>75</v>
      </c>
      <c r="B100" s="43" t="s">
        <v>113</v>
      </c>
      <c r="C100" s="44"/>
      <c r="D100" s="44"/>
      <c r="E100" s="37"/>
      <c r="F100" s="38"/>
      <c r="G100" s="39"/>
      <c r="H100" s="9">
        <f t="shared" si="4"/>
        <v>0</v>
      </c>
      <c r="I100" s="17">
        <f t="shared" si="5"/>
        <v>0</v>
      </c>
    </row>
    <row r="101" spans="1:9" x14ac:dyDescent="0.25">
      <c r="A101">
        <v>76</v>
      </c>
      <c r="B101" s="43" t="s">
        <v>114</v>
      </c>
      <c r="C101" s="44"/>
      <c r="D101" s="44"/>
      <c r="E101" s="37"/>
      <c r="F101" s="38"/>
      <c r="G101" s="39"/>
      <c r="H101" s="9">
        <f t="shared" si="4"/>
        <v>0</v>
      </c>
      <c r="I101" s="17">
        <f t="shared" si="5"/>
        <v>0</v>
      </c>
    </row>
    <row r="102" spans="1:9" x14ac:dyDescent="0.25">
      <c r="A102">
        <v>77</v>
      </c>
      <c r="B102" s="43" t="s">
        <v>115</v>
      </c>
      <c r="C102" s="44"/>
      <c r="D102" s="33" t="s">
        <v>116</v>
      </c>
      <c r="E102" s="37">
        <v>1</v>
      </c>
      <c r="F102" s="38">
        <v>30</v>
      </c>
      <c r="G102" s="39">
        <v>200</v>
      </c>
      <c r="H102" s="9">
        <f t="shared" si="4"/>
        <v>30</v>
      </c>
      <c r="I102" s="17">
        <f t="shared" si="5"/>
        <v>200</v>
      </c>
    </row>
    <row r="103" spans="1:9" x14ac:dyDescent="0.25">
      <c r="A103">
        <v>78</v>
      </c>
      <c r="B103" s="43" t="s">
        <v>115</v>
      </c>
      <c r="C103" s="44"/>
      <c r="D103" s="33"/>
      <c r="E103" s="37"/>
      <c r="F103" s="38"/>
      <c r="G103" s="39"/>
      <c r="H103" s="9">
        <f t="shared" si="4"/>
        <v>0</v>
      </c>
      <c r="I103" s="17">
        <f t="shared" si="5"/>
        <v>0</v>
      </c>
    </row>
    <row r="104" spans="1:9" x14ac:dyDescent="0.25">
      <c r="A104">
        <v>79</v>
      </c>
      <c r="B104" s="43" t="s">
        <v>115</v>
      </c>
      <c r="C104" s="44"/>
      <c r="D104" s="33"/>
      <c r="E104" s="37"/>
      <c r="F104" s="38"/>
      <c r="G104" s="39"/>
      <c r="H104" s="9">
        <f t="shared" si="4"/>
        <v>0</v>
      </c>
      <c r="I104" s="17">
        <f t="shared" si="5"/>
        <v>0</v>
      </c>
    </row>
    <row r="105" spans="1:9" x14ac:dyDescent="0.25">
      <c r="A105">
        <v>80</v>
      </c>
      <c r="B105" s="43" t="s">
        <v>115</v>
      </c>
      <c r="C105" s="44"/>
      <c r="D105" s="33"/>
      <c r="E105" s="37"/>
      <c r="F105" s="38"/>
      <c r="G105" s="39"/>
      <c r="H105" s="9">
        <f t="shared" si="4"/>
        <v>0</v>
      </c>
      <c r="I105" s="17">
        <f t="shared" si="5"/>
        <v>0</v>
      </c>
    </row>
    <row r="106" spans="1:9" x14ac:dyDescent="0.25">
      <c r="A106">
        <v>81</v>
      </c>
      <c r="B106" s="43" t="s">
        <v>115</v>
      </c>
      <c r="C106" s="44"/>
      <c r="D106" s="33"/>
      <c r="E106" s="37"/>
      <c r="F106" s="38"/>
      <c r="G106" s="39"/>
      <c r="H106" s="9">
        <f t="shared" si="4"/>
        <v>0</v>
      </c>
      <c r="I106" s="17">
        <f t="shared" si="5"/>
        <v>0</v>
      </c>
    </row>
    <row r="107" spans="1:9" x14ac:dyDescent="0.25">
      <c r="A107">
        <v>82</v>
      </c>
      <c r="B107" s="43" t="s">
        <v>115</v>
      </c>
      <c r="C107" s="44"/>
      <c r="D107" s="33"/>
      <c r="E107" s="37"/>
      <c r="F107" s="38"/>
      <c r="G107" s="39"/>
      <c r="H107" s="9">
        <f t="shared" si="4"/>
        <v>0</v>
      </c>
      <c r="I107" s="17">
        <f t="shared" si="5"/>
        <v>0</v>
      </c>
    </row>
    <row r="108" spans="1:9" x14ac:dyDescent="0.25">
      <c r="A108">
        <v>83</v>
      </c>
      <c r="B108" s="43" t="s">
        <v>115</v>
      </c>
      <c r="C108" s="44"/>
      <c r="D108" s="33"/>
      <c r="E108" s="37"/>
      <c r="F108" s="38"/>
      <c r="G108" s="39"/>
      <c r="H108" s="9">
        <f t="shared" si="4"/>
        <v>0</v>
      </c>
      <c r="I108" s="17">
        <f t="shared" si="5"/>
        <v>0</v>
      </c>
    </row>
    <row r="109" spans="1:9" x14ac:dyDescent="0.25">
      <c r="A109">
        <v>84</v>
      </c>
      <c r="B109" s="43" t="s">
        <v>115</v>
      </c>
      <c r="C109" s="44"/>
      <c r="D109" s="33"/>
      <c r="E109" s="37"/>
      <c r="F109" s="38"/>
      <c r="G109" s="39"/>
      <c r="H109" s="9">
        <f t="shared" si="4"/>
        <v>0</v>
      </c>
      <c r="I109" s="17">
        <f t="shared" si="5"/>
        <v>0</v>
      </c>
    </row>
    <row r="110" spans="1:9" x14ac:dyDescent="0.25">
      <c r="A110">
        <v>85</v>
      </c>
      <c r="B110" s="43" t="s">
        <v>115</v>
      </c>
      <c r="C110" s="44"/>
      <c r="D110" s="33"/>
      <c r="E110" s="37"/>
      <c r="F110" s="38"/>
      <c r="G110" s="39"/>
      <c r="H110" s="9">
        <f t="shared" si="4"/>
        <v>0</v>
      </c>
      <c r="I110" s="17">
        <f t="shared" si="5"/>
        <v>0</v>
      </c>
    </row>
    <row r="111" spans="1:9" x14ac:dyDescent="0.25">
      <c r="A111">
        <v>86</v>
      </c>
      <c r="B111" s="43" t="s">
        <v>115</v>
      </c>
      <c r="C111" s="44"/>
      <c r="D111" s="33"/>
      <c r="E111" s="37"/>
      <c r="F111" s="38"/>
      <c r="G111" s="39"/>
      <c r="H111" s="9">
        <f t="shared" si="4"/>
        <v>0</v>
      </c>
      <c r="I111" s="17">
        <f t="shared" si="5"/>
        <v>0</v>
      </c>
    </row>
    <row r="112" spans="1:9" x14ac:dyDescent="0.25">
      <c r="A112">
        <v>87</v>
      </c>
      <c r="B112" s="43" t="s">
        <v>115</v>
      </c>
      <c r="C112" s="44"/>
      <c r="D112" s="33"/>
      <c r="E112" s="37"/>
      <c r="F112" s="38"/>
      <c r="G112" s="39"/>
      <c r="H112" s="9">
        <f t="shared" ref="H112:H125" si="6">IF(E112&gt;0,+F112*E112,0)</f>
        <v>0</v>
      </c>
      <c r="I112" s="17">
        <f t="shared" ref="I112:I125" si="7">IF(E112&gt;0,+G112*E112,0)</f>
        <v>0</v>
      </c>
    </row>
    <row r="113" spans="1:9" x14ac:dyDescent="0.25">
      <c r="A113">
        <v>88</v>
      </c>
      <c r="B113" s="43" t="s">
        <v>115</v>
      </c>
      <c r="C113" s="44"/>
      <c r="D113" s="33"/>
      <c r="E113" s="37"/>
      <c r="F113" s="38"/>
      <c r="G113" s="39"/>
      <c r="H113" s="9">
        <f t="shared" si="6"/>
        <v>0</v>
      </c>
      <c r="I113" s="17">
        <f t="shared" si="7"/>
        <v>0</v>
      </c>
    </row>
    <row r="114" spans="1:9" x14ac:dyDescent="0.25">
      <c r="A114">
        <v>89</v>
      </c>
      <c r="B114" s="43" t="s">
        <v>115</v>
      </c>
      <c r="C114" s="44"/>
      <c r="D114" s="33"/>
      <c r="E114" s="37"/>
      <c r="F114" s="38"/>
      <c r="G114" s="39"/>
      <c r="H114" s="9">
        <f t="shared" si="6"/>
        <v>0</v>
      </c>
      <c r="I114" s="17">
        <f t="shared" si="7"/>
        <v>0</v>
      </c>
    </row>
    <row r="115" spans="1:9" x14ac:dyDescent="0.25">
      <c r="A115">
        <v>90</v>
      </c>
      <c r="B115" s="43" t="s">
        <v>115</v>
      </c>
      <c r="C115" s="44"/>
      <c r="D115" s="33"/>
      <c r="E115" s="37"/>
      <c r="F115" s="38"/>
      <c r="G115" s="39"/>
      <c r="H115" s="9">
        <f t="shared" si="6"/>
        <v>0</v>
      </c>
      <c r="I115" s="17">
        <f t="shared" si="7"/>
        <v>0</v>
      </c>
    </row>
    <row r="116" spans="1:9" x14ac:dyDescent="0.25">
      <c r="A116">
        <v>91</v>
      </c>
      <c r="B116" s="43" t="s">
        <v>115</v>
      </c>
      <c r="C116" s="44"/>
      <c r="D116" s="33"/>
      <c r="E116" s="37"/>
      <c r="F116" s="38"/>
      <c r="G116" s="39"/>
      <c r="H116" s="9">
        <f t="shared" si="6"/>
        <v>0</v>
      </c>
      <c r="I116" s="17">
        <f t="shared" si="7"/>
        <v>0</v>
      </c>
    </row>
    <row r="117" spans="1:9" x14ac:dyDescent="0.25">
      <c r="A117">
        <v>92</v>
      </c>
      <c r="B117" s="43" t="s">
        <v>115</v>
      </c>
      <c r="C117" s="44"/>
      <c r="D117" s="33"/>
      <c r="E117" s="37"/>
      <c r="F117" s="38"/>
      <c r="G117" s="39"/>
      <c r="H117" s="9">
        <f t="shared" si="6"/>
        <v>0</v>
      </c>
      <c r="I117" s="17">
        <f t="shared" si="7"/>
        <v>0</v>
      </c>
    </row>
    <row r="118" spans="1:9" x14ac:dyDescent="0.25">
      <c r="A118">
        <v>93</v>
      </c>
      <c r="B118" s="43" t="s">
        <v>115</v>
      </c>
      <c r="C118" s="44"/>
      <c r="D118" s="33"/>
      <c r="E118" s="37"/>
      <c r="F118" s="38"/>
      <c r="G118" s="39"/>
      <c r="H118" s="9">
        <f t="shared" si="6"/>
        <v>0</v>
      </c>
      <c r="I118" s="17">
        <f t="shared" si="7"/>
        <v>0</v>
      </c>
    </row>
    <row r="119" spans="1:9" x14ac:dyDescent="0.25">
      <c r="A119">
        <v>94</v>
      </c>
      <c r="B119" s="43" t="s">
        <v>115</v>
      </c>
      <c r="C119" s="44"/>
      <c r="D119" s="33"/>
      <c r="E119" s="37"/>
      <c r="F119" s="38"/>
      <c r="G119" s="39"/>
      <c r="H119" s="9">
        <f t="shared" si="6"/>
        <v>0</v>
      </c>
      <c r="I119" s="17">
        <f t="shared" si="7"/>
        <v>0</v>
      </c>
    </row>
    <row r="120" spans="1:9" x14ac:dyDescent="0.25">
      <c r="A120">
        <v>95</v>
      </c>
      <c r="B120" s="43" t="s">
        <v>115</v>
      </c>
      <c r="C120" s="44"/>
      <c r="D120" s="33"/>
      <c r="E120" s="37"/>
      <c r="F120" s="38"/>
      <c r="G120" s="39"/>
      <c r="H120" s="9">
        <f t="shared" si="6"/>
        <v>0</v>
      </c>
      <c r="I120" s="17">
        <f t="shared" si="7"/>
        <v>0</v>
      </c>
    </row>
    <row r="121" spans="1:9" x14ac:dyDescent="0.25">
      <c r="A121">
        <v>96</v>
      </c>
      <c r="B121" s="43" t="s">
        <v>115</v>
      </c>
      <c r="C121" s="44"/>
      <c r="D121" s="33"/>
      <c r="E121" s="37"/>
      <c r="F121" s="38"/>
      <c r="G121" s="39"/>
      <c r="H121" s="9">
        <f t="shared" si="6"/>
        <v>0</v>
      </c>
      <c r="I121" s="17">
        <f t="shared" si="7"/>
        <v>0</v>
      </c>
    </row>
    <row r="122" spans="1:9" x14ac:dyDescent="0.25">
      <c r="A122">
        <v>97</v>
      </c>
      <c r="B122" s="43" t="s">
        <v>115</v>
      </c>
      <c r="C122" s="44"/>
      <c r="D122" s="33"/>
      <c r="E122" s="37"/>
      <c r="F122" s="38"/>
      <c r="G122" s="39"/>
      <c r="H122" s="9">
        <f t="shared" si="6"/>
        <v>0</v>
      </c>
      <c r="I122" s="17">
        <f t="shared" si="7"/>
        <v>0</v>
      </c>
    </row>
    <row r="123" spans="1:9" x14ac:dyDescent="0.25">
      <c r="A123">
        <v>98</v>
      </c>
      <c r="B123" s="43" t="s">
        <v>115</v>
      </c>
      <c r="C123" s="44"/>
      <c r="D123" s="33"/>
      <c r="E123" s="37"/>
      <c r="F123" s="38"/>
      <c r="G123" s="39"/>
      <c r="H123" s="9">
        <f t="shared" si="6"/>
        <v>0</v>
      </c>
      <c r="I123" s="17">
        <f t="shared" si="7"/>
        <v>0</v>
      </c>
    </row>
    <row r="124" spans="1:9" x14ac:dyDescent="0.25">
      <c r="A124">
        <v>99</v>
      </c>
      <c r="B124" s="43" t="s">
        <v>115</v>
      </c>
      <c r="C124" s="44"/>
      <c r="D124" s="33"/>
      <c r="E124" s="37"/>
      <c r="F124" s="38"/>
      <c r="G124" s="39"/>
      <c r="H124" s="9">
        <f t="shared" si="6"/>
        <v>0</v>
      </c>
      <c r="I124" s="17">
        <f t="shared" si="7"/>
        <v>0</v>
      </c>
    </row>
    <row r="125" spans="1:9" x14ac:dyDescent="0.25">
      <c r="A125">
        <v>100</v>
      </c>
      <c r="B125" s="43" t="s">
        <v>115</v>
      </c>
      <c r="C125" s="44"/>
      <c r="D125" s="33"/>
      <c r="E125" s="37"/>
      <c r="F125" s="38"/>
      <c r="G125" s="39"/>
      <c r="H125" s="9">
        <f t="shared" si="6"/>
        <v>0</v>
      </c>
      <c r="I125" s="17">
        <f t="shared" si="7"/>
        <v>0</v>
      </c>
    </row>
    <row r="126" spans="1:9" x14ac:dyDescent="0.25">
      <c r="A126" s="16" t="s">
        <v>117</v>
      </c>
      <c r="B126" s="2"/>
      <c r="C126" s="2"/>
      <c r="D126" s="2"/>
      <c r="E126" s="2"/>
      <c r="F126" s="2"/>
      <c r="G126" s="2"/>
      <c r="H126" s="2"/>
      <c r="I126" s="2"/>
    </row>
  </sheetData>
  <sheetProtection algorithmName="SHA-512" hashValue="RfVaXRVgk6TQpc9i88bzjZBjCgVIYBi9OqasOeeYypJ7/MrqTj7udEAmQ4RizIBYHxwFnMmlmPYKEcnudF55OA==" saltValue="taL+EwM/mGZqwZfvZLpkoQ==" spinCount="100000" sheet="1" objects="1" scenarios="1"/>
  <mergeCells count="11">
    <mergeCell ref="H21:I21"/>
    <mergeCell ref="D7:I7"/>
    <mergeCell ref="D5:I5"/>
    <mergeCell ref="E6:I6"/>
    <mergeCell ref="D8:I8"/>
    <mergeCell ref="F21:G21"/>
    <mergeCell ref="B12:E12"/>
    <mergeCell ref="B7:C7"/>
    <mergeCell ref="B8:C8"/>
    <mergeCell ref="D13:E13"/>
    <mergeCell ref="C17:G18"/>
  </mergeCells>
  <conditionalFormatting sqref="E6:I6">
    <cfRule type="expression" priority="1">
      <formula>EXACT($E$6,"White")</formula>
    </cfRule>
    <cfRule type="expression" dxfId="7" priority="2">
      <formula>EXACT($E$6,"Orange")</formula>
    </cfRule>
    <cfRule type="expression" dxfId="6" priority="3">
      <formula>EXACT($E$6,"Pink")</formula>
    </cfRule>
    <cfRule type="expression" dxfId="5" priority="4">
      <formula>EXACT($E$6,"Purple")</formula>
    </cfRule>
    <cfRule type="expression" dxfId="4" priority="5">
      <formula>EXACT($E$6,"Yellow")</formula>
    </cfRule>
    <cfRule type="expression" dxfId="3" priority="6">
      <formula>EXACT($E$6,"Black")</formula>
    </cfRule>
    <cfRule type="expression" dxfId="2" priority="7">
      <formula>EXACT($E$6,"Red")</formula>
    </cfRule>
    <cfRule type="expression" dxfId="1" priority="8">
      <formula>EXACT($E$6,"Green")</formula>
    </cfRule>
    <cfRule type="expression" dxfId="0" priority="9">
      <formula>EXACT($E$6,"Blue")</formula>
    </cfRule>
  </conditionalFormatting>
  <dataValidations count="9">
    <dataValidation type="decimal" allowBlank="1" showInputMessage="1" showErrorMessage="1" promptTitle="Value" prompt="Tell us the approximate_x000a_average individual_x000a_value of items in this _x000a_row" sqref="G26:G125" xr:uid="{1AFA4FC4-A9D0-410B-A3DD-0B393D2790AB}">
      <formula1>0</formula1>
      <formula2>3000000</formula2>
    </dataValidation>
    <dataValidation type="decimal" allowBlank="1" showInputMessage="1" showErrorMessage="1" errorTitle="Number of Items" error="You must enter a number here_x000a_" promptTitle="Number of Items" prompt="Tell us how many" sqref="E26:E125" xr:uid="{89BEB701-6F4F-4E0C-818E-B3ECB6B715E3}">
      <formula1>0</formula1>
      <formula2>300</formula2>
    </dataValidation>
    <dataValidation type="decimal" allowBlank="1" showInputMessage="1" showErrorMessage="1" errorTitle="Invalid Amount" error="Tell us the aggregate_x000a_value of these items" promptTitle="Weight of these Items" prompt="Tell us how much _x000a_the Item(s) weigh_x000a_individually -_x000a_approximately_x000a_on average" sqref="F26:F125" xr:uid="{431543BA-423A-4883-9687-347C03A350B3}">
      <formula1>0</formula1>
      <formula2>300</formula2>
    </dataValidation>
    <dataValidation allowBlank="1" showInputMessage="1" showErrorMessage="1" promptTitle="Description of &quot;Other&quot; Items" prompt="If you have selected Other, _x000a_For an Item in this Row_x000a_Please describe it here" sqref="D102:D125" xr:uid="{E59D62AC-14A8-46F2-B797-11395A17D9D8}"/>
    <dataValidation type="list" allowBlank="1" showInputMessage="1" showErrorMessage="1" promptTitle="Your K Number" prompt="Select Your K Number" sqref="C5" xr:uid="{62A8FDC5-AF1D-4510-9E24-7E08C8FCF61C}">
      <formula1>K_List</formula1>
    </dataValidation>
    <dataValidation allowBlank="1" showInputMessage="1" showErrorMessage="1" promptTitle="Description of &quot;Other&quot; Items" prompt="For Rows labelled Other, _x000a_For an Item in this Row_x000a_Please describe it here" sqref="D26:D101" xr:uid="{69431D1C-6A6D-4B37-8EA4-3CBADDB912AF}"/>
    <dataValidation allowBlank="1" showInputMessage="1" showErrorMessage="1" promptTitle="How Many Packages" prompt="Please tell us how_x000a_many Packages you_x000a_expect to be Giving _x000a_us when you drop_x000a_off your kit to us" sqref="C10" xr:uid="{FFFDB244-AB66-4918-94B4-DA4A494EB431}"/>
    <dataValidation allowBlank="1" showInputMessage="1" showErrorMessage="1" promptTitle="Your Name" prompt="Please type your _x000a_Name here" sqref="D13:E13" xr:uid="{25B6A33A-4B6C-4B47-A949-15F55CFC261A}"/>
    <dataValidation allowBlank="1" showInputMessage="1" showErrorMessage="1" promptTitle="Date" prompt="The date when_x000a_you completed_x000a_the form" sqref="G13" xr:uid="{62FB7B20-C953-4D69-81E9-752F74F85CF2}"/>
  </dataValidations>
  <pageMargins left="0.25" right="0.25" top="0.75" bottom="0.75" header="0.3" footer="0.3"/>
  <pageSetup scale="57" orientation="portrait" horizontalDpi="4294967293" r:id="rId1"/>
  <rowBreaks count="1" manualBreakCount="1">
    <brk id="4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C6D5C-B534-41C8-AD12-37ABFFFA38B3}">
  <dimension ref="A5:N83"/>
  <sheetViews>
    <sheetView zoomScale="80" zoomScaleNormal="80" workbookViewId="0">
      <selection activeCell="A11" sqref="A11"/>
    </sheetView>
  </sheetViews>
  <sheetFormatPr defaultRowHeight="15" x14ac:dyDescent="0.25"/>
  <sheetData>
    <row r="5" spans="1:14" x14ac:dyDescent="0.25">
      <c r="A5" t="s">
        <v>118</v>
      </c>
      <c r="D5" t="s">
        <v>119</v>
      </c>
      <c r="F5" t="s">
        <v>120</v>
      </c>
      <c r="H5" t="s">
        <v>121</v>
      </c>
      <c r="J5" t="s">
        <v>122</v>
      </c>
      <c r="L5" t="s">
        <v>123</v>
      </c>
      <c r="N5" t="s">
        <v>124</v>
      </c>
    </row>
    <row r="6" spans="1:14" x14ac:dyDescent="0.25">
      <c r="A6" t="s">
        <v>34</v>
      </c>
      <c r="D6" t="s">
        <v>100</v>
      </c>
      <c r="F6" t="s">
        <v>66</v>
      </c>
      <c r="H6" t="s">
        <v>67</v>
      </c>
      <c r="J6" t="s">
        <v>51</v>
      </c>
      <c r="L6" s="1" t="s">
        <v>87</v>
      </c>
      <c r="M6" s="1"/>
      <c r="N6" s="1" t="s">
        <v>74</v>
      </c>
    </row>
    <row r="7" spans="1:14" x14ac:dyDescent="0.25">
      <c r="A7" t="s">
        <v>35</v>
      </c>
      <c r="D7" t="s">
        <v>101</v>
      </c>
      <c r="F7" t="s">
        <v>67</v>
      </c>
      <c r="H7" t="s">
        <v>92</v>
      </c>
      <c r="J7" t="s">
        <v>52</v>
      </c>
      <c r="L7" s="1" t="s">
        <v>88</v>
      </c>
      <c r="M7" s="1"/>
      <c r="N7" s="1" t="s">
        <v>75</v>
      </c>
    </row>
    <row r="8" spans="1:14" x14ac:dyDescent="0.25">
      <c r="A8" t="s">
        <v>36</v>
      </c>
      <c r="D8" t="s">
        <v>102</v>
      </c>
      <c r="H8" t="s">
        <v>93</v>
      </c>
      <c r="J8" t="s">
        <v>53</v>
      </c>
      <c r="L8" t="s">
        <v>89</v>
      </c>
      <c r="N8" t="s">
        <v>76</v>
      </c>
    </row>
    <row r="9" spans="1:14" x14ac:dyDescent="0.25">
      <c r="A9" t="s">
        <v>37</v>
      </c>
      <c r="D9" t="s">
        <v>103</v>
      </c>
      <c r="H9" t="s">
        <v>94</v>
      </c>
      <c r="L9" t="s">
        <v>90</v>
      </c>
    </row>
    <row r="10" spans="1:14" x14ac:dyDescent="0.25">
      <c r="A10" t="s">
        <v>38</v>
      </c>
      <c r="D10" t="s">
        <v>104</v>
      </c>
    </row>
    <row r="11" spans="1:14" x14ac:dyDescent="0.25">
      <c r="A11" t="s">
        <v>39</v>
      </c>
      <c r="D11" t="s">
        <v>105</v>
      </c>
    </row>
    <row r="12" spans="1:14" x14ac:dyDescent="0.25">
      <c r="A12" t="s">
        <v>40</v>
      </c>
      <c r="D12" t="s">
        <v>106</v>
      </c>
    </row>
    <row r="13" spans="1:14" x14ac:dyDescent="0.25">
      <c r="A13" t="s">
        <v>41</v>
      </c>
      <c r="D13" t="s">
        <v>107</v>
      </c>
    </row>
    <row r="14" spans="1:14" x14ac:dyDescent="0.25">
      <c r="A14" t="s">
        <v>42</v>
      </c>
    </row>
    <row r="15" spans="1:14" x14ac:dyDescent="0.25">
      <c r="A15" t="s">
        <v>43</v>
      </c>
    </row>
    <row r="16" spans="1:14" x14ac:dyDescent="0.25">
      <c r="A16" t="s">
        <v>44</v>
      </c>
    </row>
    <row r="17" spans="1:1" x14ac:dyDescent="0.25">
      <c r="A17" t="s">
        <v>45</v>
      </c>
    </row>
    <row r="18" spans="1:1" x14ac:dyDescent="0.25">
      <c r="A18" t="s">
        <v>46</v>
      </c>
    </row>
    <row r="19" spans="1:1" x14ac:dyDescent="0.25">
      <c r="A19" t="s">
        <v>47</v>
      </c>
    </row>
    <row r="20" spans="1:1" x14ac:dyDescent="0.25">
      <c r="A20" t="s">
        <v>48</v>
      </c>
    </row>
    <row r="21" spans="1:1" x14ac:dyDescent="0.25">
      <c r="A21" t="s">
        <v>49</v>
      </c>
    </row>
    <row r="22" spans="1:1" x14ac:dyDescent="0.25">
      <c r="A22" t="s">
        <v>50</v>
      </c>
    </row>
    <row r="23" spans="1:1" x14ac:dyDescent="0.25">
      <c r="A23" t="s">
        <v>50</v>
      </c>
    </row>
    <row r="24" spans="1:1" x14ac:dyDescent="0.25">
      <c r="A24" t="s">
        <v>50</v>
      </c>
    </row>
    <row r="25" spans="1:1" x14ac:dyDescent="0.25">
      <c r="A25" t="s">
        <v>54</v>
      </c>
    </row>
    <row r="26" spans="1:1" x14ac:dyDescent="0.25">
      <c r="A26" t="s">
        <v>55</v>
      </c>
    </row>
    <row r="27" spans="1:1" x14ac:dyDescent="0.25">
      <c r="A27" t="s">
        <v>56</v>
      </c>
    </row>
    <row r="28" spans="1:1" x14ac:dyDescent="0.25">
      <c r="A28" t="s">
        <v>57</v>
      </c>
    </row>
    <row r="29" spans="1:1" x14ac:dyDescent="0.25">
      <c r="A29" t="s">
        <v>58</v>
      </c>
    </row>
    <row r="30" spans="1:1" x14ac:dyDescent="0.25">
      <c r="A30" t="s">
        <v>59</v>
      </c>
    </row>
    <row r="31" spans="1:1" x14ac:dyDescent="0.25">
      <c r="A31" t="s">
        <v>60</v>
      </c>
    </row>
    <row r="32" spans="1:1" x14ac:dyDescent="0.25">
      <c r="A32" t="s">
        <v>61</v>
      </c>
    </row>
    <row r="33" spans="1:1" x14ac:dyDescent="0.25">
      <c r="A33" t="s">
        <v>62</v>
      </c>
    </row>
    <row r="34" spans="1:1" x14ac:dyDescent="0.25">
      <c r="A34" t="s">
        <v>63</v>
      </c>
    </row>
    <row r="35" spans="1:1" x14ac:dyDescent="0.25">
      <c r="A35" t="s">
        <v>64</v>
      </c>
    </row>
    <row r="36" spans="1:1" x14ac:dyDescent="0.25">
      <c r="A36" t="s">
        <v>65</v>
      </c>
    </row>
    <row r="37" spans="1:1" x14ac:dyDescent="0.25">
      <c r="A37" t="s">
        <v>65</v>
      </c>
    </row>
    <row r="38" spans="1:1" x14ac:dyDescent="0.25">
      <c r="A38" t="s">
        <v>68</v>
      </c>
    </row>
    <row r="39" spans="1:1" x14ac:dyDescent="0.25">
      <c r="A39" t="s">
        <v>69</v>
      </c>
    </row>
    <row r="40" spans="1:1" x14ac:dyDescent="0.25">
      <c r="A40" t="s">
        <v>70</v>
      </c>
    </row>
    <row r="41" spans="1:1" x14ac:dyDescent="0.25">
      <c r="A41" t="s">
        <v>71</v>
      </c>
    </row>
    <row r="42" spans="1:1" x14ac:dyDescent="0.25">
      <c r="A42" t="s">
        <v>72</v>
      </c>
    </row>
    <row r="43" spans="1:1" x14ac:dyDescent="0.25">
      <c r="A43" t="s">
        <v>73</v>
      </c>
    </row>
    <row r="44" spans="1:1" x14ac:dyDescent="0.25">
      <c r="A44" t="s">
        <v>73</v>
      </c>
    </row>
    <row r="45" spans="1:1" x14ac:dyDescent="0.25">
      <c r="A45" t="s">
        <v>73</v>
      </c>
    </row>
    <row r="46" spans="1:1" x14ac:dyDescent="0.25">
      <c r="A46" t="s">
        <v>77</v>
      </c>
    </row>
    <row r="47" spans="1:1" x14ac:dyDescent="0.25">
      <c r="A47" t="s">
        <v>78</v>
      </c>
    </row>
    <row r="48" spans="1:1" x14ac:dyDescent="0.25">
      <c r="A48" t="s">
        <v>79</v>
      </c>
    </row>
    <row r="49" spans="1:1" x14ac:dyDescent="0.25">
      <c r="A49" t="s">
        <v>125</v>
      </c>
    </row>
    <row r="50" spans="1:1" x14ac:dyDescent="0.25">
      <c r="A50" t="s">
        <v>80</v>
      </c>
    </row>
    <row r="51" spans="1:1" x14ac:dyDescent="0.25">
      <c r="A51" t="s">
        <v>81</v>
      </c>
    </row>
    <row r="52" spans="1:1" x14ac:dyDescent="0.25">
      <c r="A52" t="s">
        <v>82</v>
      </c>
    </row>
    <row r="53" spans="1:1" x14ac:dyDescent="0.25">
      <c r="A53" t="s">
        <v>83</v>
      </c>
    </row>
    <row r="54" spans="1:1" x14ac:dyDescent="0.25">
      <c r="A54" t="s">
        <v>84</v>
      </c>
    </row>
    <row r="55" spans="1:1" x14ac:dyDescent="0.25">
      <c r="A55" t="s">
        <v>85</v>
      </c>
    </row>
    <row r="56" spans="1:1" x14ac:dyDescent="0.25">
      <c r="A56" t="s">
        <v>86</v>
      </c>
    </row>
    <row r="57" spans="1:1" x14ac:dyDescent="0.25">
      <c r="A57" t="s">
        <v>86</v>
      </c>
    </row>
    <row r="58" spans="1:1" x14ac:dyDescent="0.25">
      <c r="A58" t="s">
        <v>86</v>
      </c>
    </row>
    <row r="59" spans="1:1" x14ac:dyDescent="0.25">
      <c r="A59" t="s">
        <v>86</v>
      </c>
    </row>
    <row r="60" spans="1:1" x14ac:dyDescent="0.25">
      <c r="A60" t="s">
        <v>91</v>
      </c>
    </row>
    <row r="61" spans="1:1" x14ac:dyDescent="0.25">
      <c r="A61" t="s">
        <v>91</v>
      </c>
    </row>
    <row r="62" spans="1:1" x14ac:dyDescent="0.25">
      <c r="A62" t="s">
        <v>91</v>
      </c>
    </row>
    <row r="63" spans="1:1" x14ac:dyDescent="0.25">
      <c r="A63" t="s">
        <v>91</v>
      </c>
    </row>
    <row r="64" spans="1:1" x14ac:dyDescent="0.25">
      <c r="A64" t="s">
        <v>95</v>
      </c>
    </row>
    <row r="65" spans="1:1" x14ac:dyDescent="0.25">
      <c r="A65" t="s">
        <v>96</v>
      </c>
    </row>
    <row r="66" spans="1:1" x14ac:dyDescent="0.25">
      <c r="A66" t="s">
        <v>97</v>
      </c>
    </row>
    <row r="67" spans="1:1" x14ac:dyDescent="0.25">
      <c r="A67" t="s">
        <v>98</v>
      </c>
    </row>
    <row r="68" spans="1:1" x14ac:dyDescent="0.25">
      <c r="A68" t="s">
        <v>99</v>
      </c>
    </row>
    <row r="69" spans="1:1" x14ac:dyDescent="0.25">
      <c r="A69" t="s">
        <v>99</v>
      </c>
    </row>
    <row r="70" spans="1:1" x14ac:dyDescent="0.25">
      <c r="A70" t="s">
        <v>99</v>
      </c>
    </row>
    <row r="71" spans="1:1" x14ac:dyDescent="0.25">
      <c r="A71" t="s">
        <v>99</v>
      </c>
    </row>
    <row r="72" spans="1:1" x14ac:dyDescent="0.25">
      <c r="A72" t="s">
        <v>99</v>
      </c>
    </row>
    <row r="73" spans="1:1" x14ac:dyDescent="0.25">
      <c r="A73" t="s">
        <v>99</v>
      </c>
    </row>
    <row r="74" spans="1:1" x14ac:dyDescent="0.25">
      <c r="A74" t="s">
        <v>99</v>
      </c>
    </row>
    <row r="75" spans="1:1" x14ac:dyDescent="0.25">
      <c r="A75" t="s">
        <v>99</v>
      </c>
    </row>
    <row r="76" spans="1:1" x14ac:dyDescent="0.25">
      <c r="A76" t="s">
        <v>108</v>
      </c>
    </row>
    <row r="77" spans="1:1" x14ac:dyDescent="0.25">
      <c r="A77" t="s">
        <v>109</v>
      </c>
    </row>
    <row r="78" spans="1:1" x14ac:dyDescent="0.25">
      <c r="A78" t="s">
        <v>110</v>
      </c>
    </row>
    <row r="79" spans="1:1" x14ac:dyDescent="0.25">
      <c r="A79" t="s">
        <v>111</v>
      </c>
    </row>
    <row r="80" spans="1:1" x14ac:dyDescent="0.25">
      <c r="A80" t="s">
        <v>112</v>
      </c>
    </row>
    <row r="81" spans="1:1" x14ac:dyDescent="0.25">
      <c r="A81" t="s">
        <v>113</v>
      </c>
    </row>
    <row r="82" spans="1:1" x14ac:dyDescent="0.25">
      <c r="A82" t="s">
        <v>114</v>
      </c>
    </row>
    <row r="83" spans="1:1" x14ac:dyDescent="0.25">
      <c r="A83" t="s">
        <v>126</v>
      </c>
    </row>
  </sheetData>
  <sortState xmlns:xlrd2="http://schemas.microsoft.com/office/spreadsheetml/2017/richdata2" ref="A6:A82">
    <sortCondition ref="A6:A8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2224E-7140-40EB-B3A2-D76F9B1F9077}">
  <dimension ref="A3:N25"/>
  <sheetViews>
    <sheetView workbookViewId="0">
      <selection activeCell="D9" sqref="D9"/>
    </sheetView>
  </sheetViews>
  <sheetFormatPr defaultRowHeight="15" x14ac:dyDescent="0.25"/>
  <cols>
    <col min="2" max="2" width="31.42578125" customWidth="1"/>
  </cols>
  <sheetData>
    <row r="3" spans="1:14" x14ac:dyDescent="0.25">
      <c r="A3" t="s">
        <v>127</v>
      </c>
      <c r="C3" s="25"/>
    </row>
    <row r="4" spans="1:14" x14ac:dyDescent="0.25">
      <c r="A4" s="25" t="s">
        <v>128</v>
      </c>
      <c r="B4" s="25" t="s">
        <v>129</v>
      </c>
      <c r="C4" s="25" t="s">
        <v>130</v>
      </c>
      <c r="D4">
        <v>42</v>
      </c>
      <c r="I4" s="25"/>
      <c r="J4" s="25"/>
      <c r="K4" s="25"/>
      <c r="L4" s="25"/>
      <c r="M4" s="25"/>
      <c r="N4" s="25"/>
    </row>
    <row r="5" spans="1:14" x14ac:dyDescent="0.25">
      <c r="A5" s="25" t="s">
        <v>131</v>
      </c>
      <c r="B5" s="25" t="s">
        <v>132</v>
      </c>
      <c r="C5" s="25" t="s">
        <v>133</v>
      </c>
      <c r="D5" s="25" t="s">
        <v>134</v>
      </c>
      <c r="I5" s="25"/>
      <c r="J5" s="25"/>
      <c r="K5" s="25"/>
      <c r="L5" s="25"/>
      <c r="M5" s="25"/>
      <c r="N5" s="25"/>
    </row>
    <row r="6" spans="1:14" x14ac:dyDescent="0.25">
      <c r="A6" s="25" t="s">
        <v>135</v>
      </c>
      <c r="B6" s="25" t="s">
        <v>136</v>
      </c>
      <c r="C6" s="25" t="s">
        <v>137</v>
      </c>
      <c r="D6">
        <v>37</v>
      </c>
      <c r="I6" s="25"/>
      <c r="J6" s="25"/>
      <c r="K6" s="25"/>
      <c r="L6" s="25"/>
      <c r="M6" s="25"/>
      <c r="N6" s="25"/>
    </row>
    <row r="7" spans="1:14" x14ac:dyDescent="0.25">
      <c r="A7" s="25" t="s">
        <v>138</v>
      </c>
      <c r="B7" s="25" t="s">
        <v>139</v>
      </c>
      <c r="C7" s="25" t="s">
        <v>140</v>
      </c>
      <c r="D7" s="25" t="s">
        <v>141</v>
      </c>
      <c r="I7" s="25"/>
      <c r="J7" s="25"/>
      <c r="K7" s="25"/>
      <c r="L7" s="25"/>
      <c r="M7" s="25"/>
      <c r="N7" s="25"/>
    </row>
    <row r="8" spans="1:14" x14ac:dyDescent="0.25">
      <c r="A8" s="25" t="s">
        <v>142</v>
      </c>
      <c r="B8" s="25" t="s">
        <v>143</v>
      </c>
      <c r="C8" s="25" t="s">
        <v>144</v>
      </c>
      <c r="D8" s="25" t="s">
        <v>145</v>
      </c>
      <c r="I8" s="25"/>
      <c r="J8" s="25"/>
      <c r="K8" s="25"/>
      <c r="L8" s="25"/>
      <c r="M8" s="25"/>
      <c r="N8" s="25"/>
    </row>
    <row r="9" spans="1:14" x14ac:dyDescent="0.25">
      <c r="A9" s="25" t="s">
        <v>180</v>
      </c>
      <c r="B9" s="25" t="s">
        <v>181</v>
      </c>
      <c r="C9" s="25" t="s">
        <v>133</v>
      </c>
      <c r="D9" s="25" t="s">
        <v>134</v>
      </c>
      <c r="I9" s="25"/>
      <c r="J9" s="25"/>
      <c r="K9" s="25"/>
      <c r="L9" s="25"/>
      <c r="M9" s="25"/>
      <c r="N9" s="25"/>
    </row>
    <row r="10" spans="1:14" x14ac:dyDescent="0.25">
      <c r="A10" s="25" t="s">
        <v>4</v>
      </c>
      <c r="B10" s="25" t="s">
        <v>146</v>
      </c>
      <c r="C10" s="25" t="s">
        <v>147</v>
      </c>
      <c r="D10">
        <v>35</v>
      </c>
      <c r="I10" s="25"/>
      <c r="J10" s="25"/>
      <c r="K10" s="25"/>
      <c r="L10" s="25"/>
      <c r="M10" s="25"/>
      <c r="N10" s="25"/>
    </row>
    <row r="11" spans="1:14" x14ac:dyDescent="0.25">
      <c r="A11" s="25" t="s">
        <v>148</v>
      </c>
      <c r="B11" s="25" t="s">
        <v>149</v>
      </c>
      <c r="C11" s="25" t="s">
        <v>130</v>
      </c>
      <c r="D11">
        <v>52</v>
      </c>
      <c r="I11" s="25"/>
      <c r="J11" s="25"/>
      <c r="K11" s="25"/>
      <c r="L11" s="25"/>
      <c r="M11" s="25"/>
      <c r="N11" s="25"/>
    </row>
    <row r="12" spans="1:14" x14ac:dyDescent="0.25">
      <c r="A12" s="25" t="s">
        <v>150</v>
      </c>
      <c r="B12" s="25" t="s">
        <v>151</v>
      </c>
      <c r="C12" s="25" t="s">
        <v>152</v>
      </c>
      <c r="D12">
        <v>43</v>
      </c>
      <c r="I12" s="25"/>
      <c r="J12" s="25"/>
      <c r="K12" s="25"/>
      <c r="L12" s="25"/>
      <c r="M12" s="25"/>
      <c r="N12" s="25"/>
    </row>
    <row r="13" spans="1:14" x14ac:dyDescent="0.25">
      <c r="A13" s="25" t="s">
        <v>153</v>
      </c>
      <c r="B13" s="25" t="s">
        <v>154</v>
      </c>
      <c r="C13" s="25" t="s">
        <v>155</v>
      </c>
      <c r="D13" s="25" t="s">
        <v>156</v>
      </c>
      <c r="I13" s="25"/>
      <c r="J13" s="25"/>
      <c r="K13" s="25"/>
      <c r="L13" s="25"/>
      <c r="M13" s="25"/>
      <c r="N13" s="25"/>
    </row>
    <row r="14" spans="1:14" x14ac:dyDescent="0.25">
      <c r="A14" s="25" t="s">
        <v>157</v>
      </c>
      <c r="B14" s="25" t="s">
        <v>158</v>
      </c>
      <c r="C14" s="25" t="s">
        <v>159</v>
      </c>
      <c r="D14">
        <v>24</v>
      </c>
      <c r="I14" s="25"/>
      <c r="J14" s="25"/>
      <c r="K14" s="25"/>
      <c r="L14" s="25"/>
      <c r="M14" s="25"/>
      <c r="N14" s="25"/>
    </row>
    <row r="15" spans="1:14" x14ac:dyDescent="0.25">
      <c r="A15" s="25" t="s">
        <v>160</v>
      </c>
      <c r="B15" s="25" t="s">
        <v>161</v>
      </c>
      <c r="C15" s="25" t="s">
        <v>152</v>
      </c>
      <c r="D15">
        <v>18</v>
      </c>
      <c r="I15" s="25"/>
      <c r="J15" s="25"/>
      <c r="K15" s="25"/>
      <c r="L15" s="25"/>
      <c r="M15" s="25"/>
      <c r="N15" s="25"/>
    </row>
    <row r="16" spans="1:14" x14ac:dyDescent="0.25">
      <c r="A16" s="25" t="s">
        <v>162</v>
      </c>
      <c r="B16" s="25" t="s">
        <v>163</v>
      </c>
      <c r="C16" s="25" t="s">
        <v>147</v>
      </c>
      <c r="D16">
        <v>45</v>
      </c>
      <c r="I16" s="25"/>
      <c r="J16" s="25"/>
      <c r="K16" s="25"/>
      <c r="L16" s="25"/>
      <c r="M16" s="25"/>
      <c r="N16" s="25"/>
    </row>
    <row r="17" spans="1:14" x14ac:dyDescent="0.25">
      <c r="A17" s="25" t="s">
        <v>164</v>
      </c>
      <c r="B17" s="25" t="s">
        <v>165</v>
      </c>
      <c r="C17" s="25" t="s">
        <v>159</v>
      </c>
      <c r="D17">
        <v>48</v>
      </c>
      <c r="I17" s="25"/>
      <c r="J17" s="25"/>
      <c r="K17" s="25"/>
      <c r="L17" s="25"/>
      <c r="M17" s="25"/>
      <c r="N17" s="25"/>
    </row>
    <row r="18" spans="1:14" x14ac:dyDescent="0.25">
      <c r="A18" s="25" t="s">
        <v>166</v>
      </c>
      <c r="B18" s="25" t="s">
        <v>167</v>
      </c>
      <c r="C18" s="25" t="s">
        <v>159</v>
      </c>
      <c r="D18">
        <v>49</v>
      </c>
      <c r="I18" s="25"/>
      <c r="J18" s="25"/>
      <c r="K18" s="25"/>
      <c r="L18" s="25"/>
      <c r="M18" s="25"/>
      <c r="N18" s="25"/>
    </row>
    <row r="19" spans="1:14" x14ac:dyDescent="0.25">
      <c r="A19" s="25" t="s">
        <v>168</v>
      </c>
      <c r="B19" s="25" t="s">
        <v>169</v>
      </c>
      <c r="C19" s="25" t="s">
        <v>130</v>
      </c>
      <c r="D19">
        <v>46</v>
      </c>
      <c r="I19" s="25"/>
      <c r="J19" s="25"/>
      <c r="K19" s="25"/>
      <c r="L19" s="25"/>
      <c r="M19" s="25"/>
      <c r="N19" s="25"/>
    </row>
    <row r="20" spans="1:14" x14ac:dyDescent="0.25">
      <c r="A20" s="25" t="s">
        <v>170</v>
      </c>
      <c r="B20" s="25" t="s">
        <v>171</v>
      </c>
      <c r="C20" s="25" t="s">
        <v>159</v>
      </c>
      <c r="D20" s="25" t="s">
        <v>172</v>
      </c>
      <c r="I20" s="25"/>
      <c r="J20" s="25"/>
      <c r="K20" s="25"/>
      <c r="L20" s="25"/>
      <c r="M20" s="25"/>
      <c r="N20" s="25"/>
    </row>
    <row r="21" spans="1:14" x14ac:dyDescent="0.25">
      <c r="A21" s="25" t="s">
        <v>173</v>
      </c>
      <c r="B21" s="25" t="s">
        <v>174</v>
      </c>
      <c r="C21" s="25" t="s">
        <v>137</v>
      </c>
      <c r="D21">
        <v>50</v>
      </c>
      <c r="I21" s="25"/>
      <c r="J21" s="25"/>
      <c r="K21" s="25"/>
      <c r="L21" s="25"/>
      <c r="M21" s="25"/>
      <c r="N21" s="25"/>
    </row>
    <row r="22" spans="1:14" x14ac:dyDescent="0.25">
      <c r="A22" s="25" t="s">
        <v>175</v>
      </c>
      <c r="B22" s="25" t="s">
        <v>176</v>
      </c>
      <c r="C22" s="25" t="s">
        <v>140</v>
      </c>
      <c r="D22" s="25" t="s">
        <v>177</v>
      </c>
      <c r="I22" s="25"/>
      <c r="J22" s="25"/>
      <c r="K22" s="25"/>
      <c r="L22" s="25"/>
      <c r="M22" s="25"/>
      <c r="N22" s="25"/>
    </row>
    <row r="23" spans="1:14" x14ac:dyDescent="0.25">
      <c r="A23" s="24" t="s">
        <v>178</v>
      </c>
      <c r="B23" s="24" t="s">
        <v>179</v>
      </c>
      <c r="C23" s="25" t="s">
        <v>140</v>
      </c>
      <c r="D23" t="s">
        <v>177</v>
      </c>
    </row>
    <row r="24" spans="1:14" x14ac:dyDescent="0.25">
      <c r="A24" s="24"/>
      <c r="B24" s="24"/>
    </row>
    <row r="25" spans="1:14" x14ac:dyDescent="0.25">
      <c r="A25" s="24"/>
      <c r="B25" s="24"/>
    </row>
  </sheetData>
  <sortState xmlns:xlrd2="http://schemas.microsoft.com/office/spreadsheetml/2017/richdata2" ref="A4:D22">
    <sortCondition ref="D4:D2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AFC465E5E477499B3BF8745097F677" ma:contentTypeVersion="18" ma:contentTypeDescription="Create a new document." ma:contentTypeScope="" ma:versionID="48e7ac3871e5cadc0eb2739e6a9825b7">
  <xsd:schema xmlns:xsd="http://www.w3.org/2001/XMLSchema" xmlns:xs="http://www.w3.org/2001/XMLSchema" xmlns:p="http://schemas.microsoft.com/office/2006/metadata/properties" xmlns:ns2="ba453524-276d-4809-9b28-4112df03f3b3" xmlns:ns3="4cc68174-dbc4-4af4-96d0-71aecca32a5b" targetNamespace="http://schemas.microsoft.com/office/2006/metadata/properties" ma:root="true" ma:fieldsID="5ce5725a069a051ada0ab5b956ddfded" ns2:_="" ns3:_="">
    <xsd:import namespace="ba453524-276d-4809-9b28-4112df03f3b3"/>
    <xsd:import namespace="4cc68174-dbc4-4af4-96d0-71aecca32a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53524-276d-4809-9b28-4112df03f3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36b9391-d66b-429f-af73-9995d216d2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68174-dbc4-4af4-96d0-71aecca32a5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91e801-163e-499f-9413-fd5d039aa808}" ma:internalName="TaxCatchAll" ma:showField="CatchAllData" ma:web="4cc68174-dbc4-4af4-96d0-71aecca32a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c68174-dbc4-4af4-96d0-71aecca32a5b" xsi:nil="true"/>
    <lcf76f155ced4ddcb4097134ff3c332f xmlns="ba453524-276d-4809-9b28-4112df03f3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C6922B-5936-4C46-8607-0ADEAB52D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453524-276d-4809-9b28-4112df03f3b3"/>
    <ds:schemaRef ds:uri="4cc68174-dbc4-4af4-96d0-71aecca32a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1AAA79-2B6E-4416-B47D-B21D1D1427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B45ABD-778D-46E9-8DF9-2C57F0EED62C}">
  <ds:schemaRefs>
    <ds:schemaRef ds:uri="http://purl.org/dc/dcmitype/"/>
    <ds:schemaRef ds:uri="http://schemas.microsoft.com/office/2006/documentManagement/types"/>
    <ds:schemaRef ds:uri="4cc68174-dbc4-4af4-96d0-71aecca32a5b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a453524-276d-4809-9b28-4112df03f3b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Inventory&amp;Declaration</vt:lpstr>
      <vt:lpstr>Menus</vt:lpstr>
      <vt:lpstr>GroupList</vt:lpstr>
      <vt:lpstr>Crates_List</vt:lpstr>
      <vt:lpstr>K_List</vt:lpstr>
      <vt:lpstr>Lights_List</vt:lpstr>
      <vt:lpstr>MainList</vt:lpstr>
      <vt:lpstr>Pegs_Bag_or_Box_List</vt:lpstr>
      <vt:lpstr>Standard_Batteries_List</vt:lpstr>
      <vt:lpstr>Stoves_List</vt:lpstr>
      <vt:lpstr>Tents_List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Williams</dc:creator>
  <cp:keywords/>
  <dc:description/>
  <cp:lastModifiedBy>Richard Williams</cp:lastModifiedBy>
  <cp:revision/>
  <dcterms:created xsi:type="dcterms:W3CDTF">2025-06-19T13:59:28Z</dcterms:created>
  <dcterms:modified xsi:type="dcterms:W3CDTF">2025-07-17T20:19:51Z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0x01010042AFC465E5E477499B3BF8745097F677</vt:lpwstr>
  </property>
  <property fmtid="{D5CDD505-2E9C-101B-9397-08002B2CF9AE}" pid="3" name="MediaServiceImageTags">
    <vt:lpwstr/>
  </property>
</Properties>
</file>