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paccarscoutcamp.sharepoint.com/sites/kanderstegexpeditioncoreteam/Shared Documents/Kit Transport/Baggage Declaration Forms/"/>
    </mc:Choice>
  </mc:AlternateContent>
  <xr:revisionPtr revIDLastSave="35" documentId="13_ncr:1_{D58AF2AC-0794-4242-8F23-09C348AA1AFA}" xr6:coauthVersionLast="47" xr6:coauthVersionMax="47" xr10:uidLastSave="{8B234882-30DE-4A14-8E98-767C827A4AC9}"/>
  <workbookProtection workbookAlgorithmName="SHA-512" workbookHashValue="Azdsq0GldONCb3kh+wx54lUQ+81zh+uwzJBmw0s48uwqt91fFCtpJ2AeQvbgPF9giIXkljBLCf0OPtJMhvpJKA==" workbookSaltValue="umZ93mkjbd2lV57MkSzozA==" workbookSpinCount="100000" lockStructure="1"/>
  <bookViews>
    <workbookView xWindow="-108" yWindow="-108" windowWidth="23256" windowHeight="12456" xr2:uid="{3B1C8B14-9C97-403B-B993-241DE8983BF1}"/>
  </bookViews>
  <sheets>
    <sheet name="Your Kit List" sheetId="1" r:id="rId1"/>
    <sheet name="Sheet2" sheetId="2" state="hidden" r:id="rId2"/>
    <sheet name="Sheet3" sheetId="3" state="hidden" r:id="rId3"/>
    <sheet name="Sample Kit List" sheetId="4" r:id="rId4"/>
  </sheets>
  <definedNames>
    <definedName name="Colenders_List">Sheet2!$R$6:$R$7</definedName>
    <definedName name="Crates_List">Sheet2!$J$6:$J$8</definedName>
    <definedName name="Jugs_List">Sheet2!$T$6:$T$8</definedName>
    <definedName name="K_List">Sheet3!$A$3:$A$23</definedName>
    <definedName name="Lights_List">Sheet2!$F$6:$F$7</definedName>
    <definedName name="MainList">Sheet2!$A$6:$A$49</definedName>
    <definedName name="Mixing_Bowls_List">Sheet2!$V$6:$V$8</definedName>
    <definedName name="Pegs_Bag_or_Box_List">Sheet2!$P$6:$P$8</definedName>
    <definedName name="Scourers_List">Sheet2!$X$6:$X$7</definedName>
    <definedName name="Standard_Batteries_List">Sheet2!$N$6:$N$9</definedName>
    <definedName name="Stoves_List">Sheet2!$H$6:$H$9</definedName>
    <definedName name="Tents_List">Sheet2!$D$6:$D$10</definedName>
    <definedName name="Water_Urn_List">Sheet2!$L$6:$L$7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C6" i="1"/>
  <c r="D8" i="1"/>
  <c r="E6" i="1"/>
  <c r="D7" i="1"/>
  <c r="C46" i="4"/>
</calcChain>
</file>

<file path=xl/sharedStrings.xml><?xml version="1.0" encoding="utf-8"?>
<sst xmlns="http://schemas.openxmlformats.org/spreadsheetml/2006/main" count="345" uniqueCount="217">
  <si>
    <t>KANDERSTEG 2025</t>
  </si>
  <si>
    <t>THE MIDDLESEX WEST SCOUT EXPEDITION</t>
  </si>
  <si>
    <t>Personal Kit - Inventory and Customs Declaration Form - One per person in Group</t>
  </si>
  <si>
    <r>
      <t>Please Complete all the Cells with the</t>
    </r>
    <r>
      <rPr>
        <b/>
        <sz val="12.5"/>
        <color rgb="FFDAEDF2"/>
        <rFont val="Arial Rounded MT Bold"/>
        <family val="2"/>
      </rPr>
      <t xml:space="preserve"> </t>
    </r>
    <r>
      <rPr>
        <b/>
        <sz val="12.5"/>
        <color theme="4" tint="0.39997558519241921"/>
        <rFont val="Arial Rounded MT Bold"/>
        <family val="2"/>
      </rPr>
      <t>Blue Background</t>
    </r>
  </si>
  <si>
    <t>GROUP BOOKING REFERENCE</t>
  </si>
  <si>
    <t>K100</t>
  </si>
  <si>
    <t>Name of Participant    …...............................</t>
  </si>
  <si>
    <t xml:space="preserve"> (Your bag/rucksac must be labelled with your name, Group K ref and area colour.)</t>
  </si>
  <si>
    <t>Site</t>
  </si>
  <si>
    <t>Area Colour</t>
  </si>
  <si>
    <t>Scout Group/Unit</t>
  </si>
  <si>
    <t>Group Contact Name</t>
  </si>
  <si>
    <t>Traveller Name</t>
  </si>
  <si>
    <t>Your K Number</t>
  </si>
  <si>
    <t>Total Bag Weight (kg):</t>
  </si>
  <si>
    <t>Approximate Total Value:</t>
  </si>
  <si>
    <r>
      <t>Declaration (</t>
    </r>
    <r>
      <rPr>
        <b/>
        <sz val="8"/>
        <color rgb="FF000000"/>
        <rFont val="Arial"/>
        <family val="2"/>
      </rPr>
      <t>by Parent/guardian/Adult travelling to KISC)</t>
    </r>
    <r>
      <rPr>
        <b/>
        <sz val="11"/>
        <color rgb="FF000000"/>
        <rFont val="Arial"/>
        <family val="2"/>
      </rPr>
      <t>:</t>
    </r>
  </si>
  <si>
    <t>I confirm the above information in this list to be true and correct. I also confirm that there are no prohibited items packed in the kit for this participant.</t>
  </si>
  <si>
    <t xml:space="preserve">Parent/Guardian/Adult Traveller Completing the Declaration: </t>
  </si>
  <si>
    <t>Date:</t>
  </si>
  <si>
    <t>(Prohibited Items - No Food, No Fuel, No Gas Bottles, No Flammable Liquids, No Alcohol, No Batteries)</t>
  </si>
  <si>
    <t>Please List all the items in Your Personal Kit  to go in the trucks to Kandersteg by adding how many of each in the Table Below</t>
  </si>
  <si>
    <t>Please don't try to add/delete lines to/from the table. If you need to add more items - please complete a second sheet with those items</t>
  </si>
  <si>
    <r>
      <rPr>
        <b/>
        <sz val="12"/>
        <color rgb="FFFF0000"/>
        <rFont val="Aptos Narrow"/>
        <family val="2"/>
        <scheme val="minor"/>
      </rPr>
      <t>IMPORTANT</t>
    </r>
    <r>
      <rPr>
        <b/>
        <sz val="12"/>
        <color rgb="FF0070C0"/>
        <rFont val="Aptos Narrow"/>
        <family val="2"/>
        <scheme val="minor"/>
      </rPr>
      <t xml:space="preserve">: Please </t>
    </r>
    <r>
      <rPr>
        <b/>
        <sz val="12"/>
        <color rgb="FFFF0000"/>
        <rFont val="Aptos Narrow"/>
        <family val="2"/>
        <scheme val="minor"/>
      </rPr>
      <t>RETURN</t>
    </r>
    <r>
      <rPr>
        <b/>
        <sz val="12"/>
        <color rgb="FF0070C0"/>
        <rFont val="Aptos Narrow"/>
        <family val="2"/>
        <scheme val="minor"/>
      </rPr>
      <t xml:space="preserve"> your </t>
    </r>
    <r>
      <rPr>
        <b/>
        <sz val="12"/>
        <color rgb="FFFF0000"/>
        <rFont val="Aptos Narrow"/>
        <family val="2"/>
        <scheme val="minor"/>
      </rPr>
      <t>COMPLETED FORM</t>
    </r>
    <r>
      <rPr>
        <b/>
        <sz val="12"/>
        <color rgb="FF0070C0"/>
        <rFont val="Aptos Narrow"/>
        <family val="2"/>
        <scheme val="minor"/>
      </rPr>
      <t xml:space="preserve"> to </t>
    </r>
    <r>
      <rPr>
        <b/>
        <sz val="12"/>
        <color rgb="FFFF0000"/>
        <rFont val="Aptos Narrow"/>
        <family val="2"/>
        <scheme val="minor"/>
      </rPr>
      <t>YOUR GROUP LEAD BEFORE 27</t>
    </r>
    <r>
      <rPr>
        <b/>
        <vertAlign val="superscript"/>
        <sz val="12"/>
        <color rgb="FFFF0000"/>
        <rFont val="Aptos Narrow"/>
        <family val="2"/>
        <scheme val="minor"/>
      </rPr>
      <t>th</t>
    </r>
    <r>
      <rPr>
        <b/>
        <sz val="12"/>
        <color rgb="FFFF0000"/>
        <rFont val="Aptos Narrow"/>
        <family val="2"/>
        <scheme val="minor"/>
      </rPr>
      <t xml:space="preserve"> JULY 2025</t>
    </r>
  </si>
  <si>
    <t>Items</t>
  </si>
  <si>
    <r>
      <t xml:space="preserve">Free Text Description </t>
    </r>
    <r>
      <rPr>
        <b/>
        <sz val="9"/>
        <color theme="1"/>
        <rFont val="Aptos Narrow"/>
        <family val="2"/>
        <scheme val="minor"/>
      </rPr>
      <t>(For items listed as  "Other")</t>
    </r>
  </si>
  <si>
    <t>Number</t>
  </si>
  <si>
    <t>T-shirts/Polo Shirts</t>
  </si>
  <si>
    <t>Jumpers/Hoodies</t>
  </si>
  <si>
    <t>Fleeces</t>
  </si>
  <si>
    <t>Waterproof Coats/Anorak</t>
  </si>
  <si>
    <t>Waterproof Trousers</t>
  </si>
  <si>
    <t>Gloves (1 pair)</t>
  </si>
  <si>
    <t>Warm Hat</t>
  </si>
  <si>
    <t>Sun hat/baseball cap</t>
  </si>
  <si>
    <t>Pyjamas/Nightwear</t>
  </si>
  <si>
    <t>Scarf</t>
  </si>
  <si>
    <t>Shirts (long sleeve)</t>
  </si>
  <si>
    <t>Underwear</t>
  </si>
  <si>
    <t>Vests</t>
  </si>
  <si>
    <t>Trainers (1 pair)</t>
  </si>
  <si>
    <t>Hiking/Sturdy Boots</t>
  </si>
  <si>
    <t>Hiking Socks (pairs)</t>
  </si>
  <si>
    <t>Socks (pairs)</t>
  </si>
  <si>
    <t>Swimwear</t>
  </si>
  <si>
    <t>Sunglasses</t>
  </si>
  <si>
    <t>Trousers/Shorts/Leggings</t>
  </si>
  <si>
    <t>Skirts/Dresses</t>
  </si>
  <si>
    <t>flip flops (1 pair)</t>
  </si>
  <si>
    <t>Shoes (1 pair)</t>
  </si>
  <si>
    <t>Gaiters (1 pair)</t>
  </si>
  <si>
    <t>Wash Kit (Toothbrush/Toothpaste/Soap</t>
  </si>
  <si>
    <t>Flannel</t>
  </si>
  <si>
    <t>Towel</t>
  </si>
  <si>
    <t>Sun screen</t>
  </si>
  <si>
    <t>Sleeping Bag</t>
  </si>
  <si>
    <t>Sleeping Bag Liner</t>
  </si>
  <si>
    <t>Sleeping Mat/Air Mattress</t>
  </si>
  <si>
    <t>Blanket</t>
  </si>
  <si>
    <t>Pillow/Travel Pillow</t>
  </si>
  <si>
    <t>Cutlery (Knife/Fork/Spoon)</t>
  </si>
  <si>
    <t>Crockery (Plate/Bowl/Mug)</t>
  </si>
  <si>
    <t>Multi Tool</t>
  </si>
  <si>
    <t>First Aid Kit (Personal)</t>
  </si>
  <si>
    <t>Torch - Batteries Removed</t>
  </si>
  <si>
    <t>Walking Poles</t>
  </si>
  <si>
    <t>Water Bottles (1 liter each)</t>
  </si>
  <si>
    <t>Whistle</t>
  </si>
  <si>
    <t>Survival Bag</t>
  </si>
  <si>
    <t>Holdall/Rucsac</t>
  </si>
  <si>
    <t>Other (please state =================&gt;)</t>
  </si>
  <si>
    <t>Ball of String</t>
  </si>
  <si>
    <t>Only Insert New Rows Above Here</t>
  </si>
  <si>
    <t>MainList</t>
  </si>
  <si>
    <t>Tents_List</t>
  </si>
  <si>
    <t>Lights_List</t>
  </si>
  <si>
    <t>Stoves_List</t>
  </si>
  <si>
    <t>Crates_List</t>
  </si>
  <si>
    <t>WaterUrn_List</t>
  </si>
  <si>
    <t>Standard_Batteries_List</t>
  </si>
  <si>
    <t>Pegs_Bag_or_Box_List</t>
  </si>
  <si>
    <t>Colenders_List</t>
  </si>
  <si>
    <t>Jugs_List</t>
  </si>
  <si>
    <t>Mixing_Bowls_List</t>
  </si>
  <si>
    <t>Scourers_List</t>
  </si>
  <si>
    <t>Canvas</t>
  </si>
  <si>
    <t>Electric - Battery Removed</t>
  </si>
  <si>
    <t>Gas</t>
  </si>
  <si>
    <t>70 L</t>
  </si>
  <si>
    <t>AA</t>
  </si>
  <si>
    <t>Metal</t>
  </si>
  <si>
    <t>Plastic</t>
  </si>
  <si>
    <t>Wire Wool</t>
  </si>
  <si>
    <t>flip flops</t>
  </si>
  <si>
    <t>Nylon Tunnel</t>
  </si>
  <si>
    <t>Electric</t>
  </si>
  <si>
    <t>90 L</t>
  </si>
  <si>
    <t>AAA</t>
  </si>
  <si>
    <t>Wooden</t>
  </si>
  <si>
    <t>Gaiters</t>
  </si>
  <si>
    <t>Nylon Dome</t>
  </si>
  <si>
    <t>Petrol</t>
  </si>
  <si>
    <t>120 L</t>
  </si>
  <si>
    <t>C</t>
  </si>
  <si>
    <t>Rock</t>
  </si>
  <si>
    <t>Glass</t>
  </si>
  <si>
    <t>Nylon Other</t>
  </si>
  <si>
    <t>Other</t>
  </si>
  <si>
    <t>D</t>
  </si>
  <si>
    <t>Hiking Socks</t>
  </si>
  <si>
    <t>Nylon Hike</t>
  </si>
  <si>
    <t>Shoes</t>
  </si>
  <si>
    <t>Trainers</t>
  </si>
  <si>
    <t>K</t>
  </si>
  <si>
    <t>K01</t>
  </si>
  <si>
    <t>Moorfield Cowley ESU</t>
  </si>
  <si>
    <t>Orange</t>
  </si>
  <si>
    <t>K05</t>
  </si>
  <si>
    <t>1st Osterley/Inferno ESU/Centaur ESU</t>
  </si>
  <si>
    <t>Pink</t>
  </si>
  <si>
    <t>44 &amp; 47</t>
  </si>
  <si>
    <t>K06</t>
  </si>
  <si>
    <t>3rd Kenton Scouts</t>
  </si>
  <si>
    <t>Purple</t>
  </si>
  <si>
    <t>K07</t>
  </si>
  <si>
    <t xml:space="preserve">Harrow District </t>
  </si>
  <si>
    <t>Black</t>
  </si>
  <si>
    <t>Villa Foret Building</t>
  </si>
  <si>
    <t>K09</t>
  </si>
  <si>
    <t>Brigantia ESU and Scorpions Network</t>
  </si>
  <si>
    <t>Yellow</t>
  </si>
  <si>
    <t>40 &amp; 41</t>
  </si>
  <si>
    <t>K13</t>
  </si>
  <si>
    <t>1st Uxbridge &amp; Excalibur ESU</t>
  </si>
  <si>
    <t>Red</t>
  </si>
  <si>
    <t>K18</t>
  </si>
  <si>
    <t xml:space="preserve">REN District </t>
  </si>
  <si>
    <t>K20</t>
  </si>
  <si>
    <t>25th Ealing Scout Group</t>
  </si>
  <si>
    <t>Green</t>
  </si>
  <si>
    <t>K21</t>
  </si>
  <si>
    <t>Brent District</t>
  </si>
  <si>
    <t>White</t>
  </si>
  <si>
    <t>Part of 53 &amp; Tower Building</t>
  </si>
  <si>
    <t>K25</t>
  </si>
  <si>
    <t>10th Hayes</t>
  </si>
  <si>
    <t>Blue</t>
  </si>
  <si>
    <t>K29</t>
  </si>
  <si>
    <t>Phoenix ESU - Harrow</t>
  </si>
  <si>
    <t>K30</t>
  </si>
  <si>
    <t>7th Hanwell</t>
  </si>
  <si>
    <t>K32</t>
  </si>
  <si>
    <t>Pyro ESU</t>
  </si>
  <si>
    <t>K34</t>
  </si>
  <si>
    <t>12th Hayes</t>
  </si>
  <si>
    <t>K35</t>
  </si>
  <si>
    <t>16th City of Westminster</t>
  </si>
  <si>
    <t>K36</t>
  </si>
  <si>
    <t>2nd Uxbridge</t>
  </si>
  <si>
    <t>Part of 53</t>
  </si>
  <si>
    <t>K37</t>
  </si>
  <si>
    <t>1st Ealing North</t>
  </si>
  <si>
    <t>K50</t>
  </si>
  <si>
    <t>GLMW - Scout Network</t>
  </si>
  <si>
    <t>Sunneblick Building</t>
  </si>
  <si>
    <t>Cathy Muxlow</t>
  </si>
  <si>
    <t>GLMW Staff Team</t>
  </si>
  <si>
    <t>Terry Kingham</t>
  </si>
  <si>
    <t>G.L.M.W. Scouts - Kandersteg 2025 - Suggested Kit List</t>
  </si>
  <si>
    <t>Suggested Personal Kit List</t>
  </si>
  <si>
    <t>Estimated</t>
  </si>
  <si>
    <t>Item</t>
  </si>
  <si>
    <t>Quantity</t>
  </si>
  <si>
    <t>Cost</t>
  </si>
  <si>
    <t>Comments</t>
  </si>
  <si>
    <t>Clothing</t>
  </si>
  <si>
    <t>Shirts/T-shirts/Polo Shirts</t>
  </si>
  <si>
    <t>1 per two days + 1 spare - 3 T-shirts + 3 polo shirts</t>
  </si>
  <si>
    <t>George at Asda</t>
  </si>
  <si>
    <t>Socks</t>
  </si>
  <si>
    <t>Hiking Boot Socks</t>
  </si>
  <si>
    <t>Cotswold Outdoors</t>
  </si>
  <si>
    <t>Coats/Anoraks/Fleeces</t>
  </si>
  <si>
    <t>Fleece jacket Farnworth - Trespass</t>
  </si>
  <si>
    <t>2 x Sweatshirt + 1 x Zip Up Hoodie - George at Asda</t>
  </si>
  <si>
    <t>2 x Joggers + 1 pair cargo shorts - George at Asda</t>
  </si>
  <si>
    <t>1 pair</t>
  </si>
  <si>
    <t>Hike Boots</t>
  </si>
  <si>
    <t>Worn to travel</t>
  </si>
  <si>
    <t>2 pairs</t>
  </si>
  <si>
    <t>Waterproof Walking Trainers - George at Asda</t>
  </si>
  <si>
    <t>Waterproof Jacket</t>
  </si>
  <si>
    <t>Carried in hand luggage</t>
  </si>
  <si>
    <t>Mountain Warehouse IsoDry - Amazon</t>
  </si>
  <si>
    <t>Regatta Overtrousers - Amazon</t>
  </si>
  <si>
    <t>Beannie Hat - Trespass</t>
  </si>
  <si>
    <t>Gloves</t>
  </si>
  <si>
    <t>Black Plummet II - Trespass</t>
  </si>
  <si>
    <t>Personal Items</t>
  </si>
  <si>
    <t>Compact wash kit - Amazon</t>
  </si>
  <si>
    <t>Bath Sheet - Gerorge at Asda</t>
  </si>
  <si>
    <t>Scout Shops</t>
  </si>
  <si>
    <t>Water Bottle</t>
  </si>
  <si>
    <t>2 x 1 litre</t>
  </si>
  <si>
    <t>Cotswold Outdoors - £18 each</t>
  </si>
  <si>
    <t xml:space="preserve"> </t>
  </si>
  <si>
    <t>Camping Equipment</t>
  </si>
  <si>
    <t>Vango Nitestar Alpha 250 - 3 seasons - Scout Shops</t>
  </si>
  <si>
    <t>Carry Mat</t>
  </si>
  <si>
    <t>Multimat Camper 8 - Cotswold Outdoors</t>
  </si>
  <si>
    <t>Travel Pillow</t>
  </si>
  <si>
    <t>Cutlery/Crockery (Knife/Fork/Spoon/Plate/Bowl/Mug)</t>
  </si>
  <si>
    <t>1 set</t>
  </si>
  <si>
    <t>Decathlon Trekking Carry Bag - 80L to 120L - George at Asda</t>
  </si>
  <si>
    <t>Total Cost</t>
  </si>
  <si>
    <t>K10</t>
  </si>
  <si>
    <t>Centaur ESU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</si>
</sst>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164" formatCode="&quot;£&quot;#,##0.00"/>
    <numFmt numFmtId="165" formatCode="0.00&quot; Kg&quot;"/>
    <numFmt numFmtId="166" formatCode="000"/>
  </numFmts>
  <fonts count="2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32"/>
      <color theme="1"/>
      <name val="Arial Rounded MT Bold"/>
      <family val="2"/>
    </font>
    <font>
      <b/>
      <sz val="12.5"/>
      <color theme="1"/>
      <name val="Arial Rounded MT Bold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20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FF0000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sz val="11"/>
      <color theme="1"/>
      <name val="Aptos Narrow"/>
      <family val="2"/>
    </font>
    <font>
      <b/>
      <sz val="14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0"/>
      <color rgb="FF000000"/>
      <name val="Aptos Narrow"/>
      <family val="2"/>
    </font>
    <font>
      <sz val="10"/>
      <color theme="1"/>
      <name val="Aptos Narrow"/>
      <family val="2"/>
    </font>
    <font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2.5"/>
      <color theme="1"/>
      <name val="Arial Rounded MT Bold"/>
      <family val="2"/>
    </font>
    <font>
      <b/>
      <sz val="12.5"/>
      <color rgb="FFDAEDF2"/>
      <name val="Arial Rounded MT Bold"/>
      <family val="2"/>
    </font>
    <font>
      <b/>
      <sz val="12.5"/>
      <color theme="4" tint="0.39997558519241921"/>
      <name val="Arial Rounded MT Bold"/>
      <family val="2"/>
    </font>
    <font>
      <b/>
      <sz val="12"/>
      <color rgb="FFFF0000"/>
      <name val="Aptos Narrow"/>
      <family val="2"/>
      <scheme val="minor"/>
    </font>
    <font>
      <b/>
      <vertAlign val="superscript"/>
      <sz val="12"/>
      <color rgb="FFFF0000"/>
      <name val="Aptos Narrow"/>
      <family val="2"/>
      <scheme val="minor"/>
    </font>
    <font>
      <b/>
      <sz val="11"/>
      <color rgb="FFFF0000"/>
      <name val="Arial Rounded MT Bold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DAEDF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mediumDashed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59996337778862885"/>
      </left>
      <right style="thin">
        <color theme="4" tint="0.59996337778862885"/>
      </right>
      <top style="medium">
        <color indexed="64"/>
      </top>
      <bottom/>
      <diagonal/>
    </border>
    <border>
      <left style="thin">
        <color theme="4" tint="0.59996337778862885"/>
      </left>
      <right/>
      <top style="medium">
        <color indexed="64"/>
      </top>
      <bottom/>
      <diagonal/>
    </border>
    <border>
      <left style="thin">
        <color theme="4" tint="0.59996337778862885"/>
      </left>
      <right style="thin">
        <color theme="4" tint="0.59996337778862885"/>
      </right>
      <top/>
      <bottom/>
      <diagonal/>
    </border>
    <border>
      <left style="thin">
        <color theme="4" tint="0.59996337778862885"/>
      </left>
      <right/>
      <top/>
      <bottom/>
      <diagonal/>
    </border>
    <border>
      <left style="thin">
        <color indexed="64"/>
      </left>
      <right style="thin">
        <color theme="4" tint="0.59996337778862885"/>
      </right>
      <top style="medium">
        <color indexed="64"/>
      </top>
      <bottom/>
      <diagonal/>
    </border>
    <border>
      <left style="thin">
        <color indexed="64"/>
      </left>
      <right style="thin">
        <color theme="4" tint="0.59996337778862885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quotePrefix="1"/>
    <xf numFmtId="0" fontId="0" fillId="2" borderId="0" xfId="0" applyFill="1"/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5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1" fillId="0" borderId="4" xfId="0" applyFont="1" applyBorder="1" applyAlignment="1">
      <alignment horizontal="right"/>
    </xf>
    <xf numFmtId="0" fontId="8" fillId="2" borderId="0" xfId="0" applyFont="1" applyFill="1"/>
    <xf numFmtId="0" fontId="9" fillId="0" borderId="0" xfId="0" applyFont="1"/>
    <xf numFmtId="0" fontId="4" fillId="0" borderId="15" xfId="0" applyFont="1" applyBorder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vertical="center" wrapText="1"/>
    </xf>
    <xf numFmtId="0" fontId="12" fillId="0" borderId="0" xfId="0" applyFont="1"/>
    <xf numFmtId="0" fontId="13" fillId="0" borderId="0" xfId="0" applyFont="1"/>
    <xf numFmtId="0" fontId="7" fillId="0" borderId="16" xfId="0" applyFont="1" applyBorder="1" applyAlignment="1">
      <alignment horizontal="center" vertical="center" wrapText="1"/>
    </xf>
    <xf numFmtId="0" fontId="14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164" fontId="14" fillId="0" borderId="0" xfId="0" applyNumberFormat="1" applyFont="1"/>
    <xf numFmtId="0" fontId="14" fillId="0" borderId="12" xfId="0" applyFont="1" applyBorder="1"/>
    <xf numFmtId="6" fontId="14" fillId="0" borderId="0" xfId="0" applyNumberFormat="1" applyFont="1"/>
    <xf numFmtId="0" fontId="18" fillId="0" borderId="0" xfId="0" applyFont="1"/>
    <xf numFmtId="0" fontId="18" fillId="0" borderId="0" xfId="0" applyFont="1" applyAlignment="1">
      <alignment horizontal="center"/>
    </xf>
    <xf numFmtId="0" fontId="17" fillId="0" borderId="0" xfId="0" applyFont="1"/>
    <xf numFmtId="0" fontId="17" fillId="0" borderId="17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17" fillId="0" borderId="21" xfId="0" applyFont="1" applyBorder="1"/>
    <xf numFmtId="0" fontId="17" fillId="0" borderId="0" xfId="0" applyFont="1" applyAlignment="1">
      <alignment horizontal="center"/>
    </xf>
    <xf numFmtId="0" fontId="18" fillId="0" borderId="21" xfId="0" applyFont="1" applyBorder="1"/>
    <xf numFmtId="164" fontId="18" fillId="0" borderId="21" xfId="0" applyNumberFormat="1" applyFont="1" applyBorder="1"/>
    <xf numFmtId="164" fontId="18" fillId="0" borderId="20" xfId="0" applyNumberFormat="1" applyFont="1" applyBorder="1"/>
    <xf numFmtId="0" fontId="18" fillId="0" borderId="20" xfId="0" applyFont="1" applyBorder="1"/>
    <xf numFmtId="0" fontId="17" fillId="0" borderId="22" xfId="0" applyFont="1" applyBorder="1"/>
    <xf numFmtId="0" fontId="18" fillId="3" borderId="22" xfId="0" applyFont="1" applyFill="1" applyBorder="1" applyAlignment="1">
      <alignment horizontal="center"/>
    </xf>
    <xf numFmtId="164" fontId="18" fillId="0" borderId="22" xfId="0" applyNumberFormat="1" applyFont="1" applyBorder="1"/>
    <xf numFmtId="0" fontId="18" fillId="3" borderId="22" xfId="0" applyFont="1" applyFill="1" applyBorder="1"/>
    <xf numFmtId="0" fontId="19" fillId="0" borderId="0" xfId="0" applyFont="1"/>
    <xf numFmtId="0" fontId="1" fillId="0" borderId="13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24" xfId="0" applyFont="1" applyBorder="1" applyAlignment="1">
      <alignment horizontal="right"/>
    </xf>
    <xf numFmtId="0" fontId="1" fillId="0" borderId="26" xfId="0" applyFont="1" applyBorder="1" applyAlignment="1">
      <alignment horizontal="right"/>
    </xf>
    <xf numFmtId="0" fontId="0" fillId="4" borderId="25" xfId="0" applyFill="1" applyBorder="1" applyAlignment="1" applyProtection="1">
      <alignment horizontal="center"/>
      <protection locked="0"/>
    </xf>
    <xf numFmtId="0" fontId="7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0" fillId="4" borderId="23" xfId="0" applyFill="1" applyBorder="1" applyAlignment="1" applyProtection="1">
      <alignment horizontal="center"/>
      <protection locked="0"/>
    </xf>
    <xf numFmtId="14" fontId="0" fillId="4" borderId="11" xfId="0" applyNumberFormat="1" applyFill="1" applyBorder="1" applyProtection="1">
      <protection locked="0"/>
    </xf>
    <xf numFmtId="164" fontId="0" fillId="4" borderId="11" xfId="0" applyNumberFormat="1" applyFill="1" applyBorder="1" applyProtection="1">
      <protection locked="0"/>
    </xf>
    <xf numFmtId="165" fontId="1" fillId="4" borderId="11" xfId="0" applyNumberFormat="1" applyFont="1" applyFill="1" applyBorder="1" applyProtection="1"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center"/>
    </xf>
    <xf numFmtId="0" fontId="4" fillId="5" borderId="16" xfId="0" applyFont="1" applyFill="1" applyBorder="1" applyAlignment="1" applyProtection="1">
      <alignment horizontal="right" vertical="center" wrapText="1"/>
      <protection locked="0"/>
    </xf>
    <xf numFmtId="0" fontId="5" fillId="5" borderId="6" xfId="0" applyFont="1" applyFill="1" applyBorder="1" applyAlignment="1" applyProtection="1">
      <alignment horizontal="right" vertical="center" wrapText="1"/>
      <protection locked="0"/>
    </xf>
    <xf numFmtId="0" fontId="26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4" borderId="6" xfId="0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166" fontId="5" fillId="4" borderId="3" xfId="0" applyNumberFormat="1" applyFont="1" applyFill="1" applyBorder="1" applyAlignment="1" applyProtection="1">
      <alignment horizontal="left" vertical="center" wrapText="1"/>
      <protection locked="0"/>
    </xf>
    <xf numFmtId="166" fontId="5" fillId="4" borderId="2" xfId="0" applyNumberFormat="1" applyFont="1" applyFill="1" applyBorder="1" applyAlignment="1" applyProtection="1">
      <alignment horizontal="left" vertical="center" wrapText="1"/>
      <protection locked="0"/>
    </xf>
    <xf numFmtId="0" fontId="0" fillId="4" borderId="25" xfId="0" applyFill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0" fillId="0" borderId="25" xfId="0" applyBorder="1" applyAlignment="1">
      <alignment horizontal="center"/>
    </xf>
    <xf numFmtId="0" fontId="0" fillId="0" borderId="23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5" xfId="0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4" borderId="6" xfId="0" applyFont="1" applyFill="1" applyBorder="1" applyAlignment="1" applyProtection="1">
      <alignment horizontal="left" vertical="center" wrapText="1"/>
      <protection locked="0"/>
    </xf>
    <xf numFmtId="0" fontId="5" fillId="4" borderId="3" xfId="0" applyFont="1" applyFill="1" applyBorder="1" applyAlignment="1" applyProtection="1">
      <alignment horizontal="left" vertical="center" wrapText="1"/>
      <protection locked="0"/>
    </xf>
    <xf numFmtId="0" fontId="5" fillId="4" borderId="2" xfId="0" applyFont="1" applyFill="1" applyBorder="1" applyAlignment="1" applyProtection="1">
      <alignment horizontal="left" vertical="center" wrapText="1"/>
      <protection locked="0"/>
    </xf>
    <xf numFmtId="0" fontId="0" fillId="0" borderId="27" xfId="0" applyBorder="1" applyAlignment="1">
      <alignment horizontal="left"/>
    </xf>
    <xf numFmtId="0" fontId="7" fillId="4" borderId="11" xfId="0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</cellXfs>
  <cellStyles count="1">
    <cellStyle name="Normal" xfId="0" builtinId="0"/>
  </cellStyles>
  <dxfs count="8"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rgb="FFF2850E"/>
        </patternFill>
      </fill>
    </dxf>
  </dxfs>
  <tableStyles count="0" defaultTableStyle="TableStyleMedium2" defaultPivotStyle="PivotStyleLight16"/>
  <colors>
    <mruColors>
      <color rgb="FFDAEDF2"/>
      <color rgb="FFF285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180976</xdr:colOff>
      <xdr:row>0</xdr:row>
      <xdr:rowOff>57151</xdr:rowOff>
    </xdr:from>
    <xdr:to>
      <xdr:col>1</xdr:col>
      <xdr:colOff>1057276</xdr:colOff>
      <xdr:row>3</xdr:row>
      <xdr:rowOff>9526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187867-37FB-F2F7-C9EB-A1E760270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90576" y="57151"/>
          <a:ext cx="876300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60ED0-5691-4378-9DC6-FC687AD85458}">
  <dimension ref="A1:O91"/>
  <sheetViews>
    <sheetView tabSelected="1" workbookViewId="0">
      <selection activeCell="C5" sqref="C5"/>
    </sheetView>
  </sheetViews>
  <sheetFormatPr defaultRowHeight="14.4" x14ac:dyDescent="0.3"/>
  <cols>
    <col min="2" max="2" width="23.44140625" customWidth="1"/>
    <col min="3" max="3" width="26.6640625" customWidth="1"/>
    <col min="4" max="4" width="27.33203125" customWidth="1"/>
    <col min="5" max="5" width="7.33203125" customWidth="1"/>
    <col min="6" max="6" width="20.109375" customWidth="1"/>
    <col min="7" max="7" width="11.44140625" customWidth="1"/>
    <col min="8" max="8" width="11.6640625" customWidth="1"/>
    <col min="9" max="9" width="3.5546875" customWidth="1"/>
  </cols>
  <sheetData>
    <row r="1" spans="2:15" ht="39" x14ac:dyDescent="0.3">
      <c r="C1" s="4" t="s">
        <v>0</v>
      </c>
    </row>
    <row r="2" spans="2:15" ht="15.6" x14ac:dyDescent="0.3">
      <c r="C2" s="5" t="s">
        <v>1</v>
      </c>
    </row>
    <row r="3" spans="2:15" ht="15.6" x14ac:dyDescent="0.3">
      <c r="C3" s="5" t="s">
        <v>2</v>
      </c>
    </row>
    <row r="4" spans="2:15" ht="16.2" thickBot="1" x14ac:dyDescent="0.35">
      <c r="C4" s="50" t="s">
        <v>3</v>
      </c>
    </row>
    <row r="5" spans="2:15" ht="45" customHeight="1" thickTop="1" thickBot="1" x14ac:dyDescent="0.35">
      <c r="B5" s="7" t="s">
        <v>4</v>
      </c>
      <c r="C5" s="55" t="s">
        <v>215</v>
      </c>
      <c r="D5" s="19" t="s">
        <v>6</v>
      </c>
      <c r="E5" s="87" t="s">
        <v>7</v>
      </c>
      <c r="F5" s="88"/>
      <c r="G5" s="88"/>
      <c r="H5" s="88"/>
      <c r="I5" s="89"/>
    </row>
    <row r="6" spans="2:15" ht="17.25" customHeight="1" thickTop="1" thickBot="1" x14ac:dyDescent="0.35">
      <c r="B6" s="6" t="s">
        <v>8</v>
      </c>
      <c r="C6" s="49" t="str">
        <f>IF(INDEX(Sheet3!$D$3:$D$23,MATCH('Your Kit List'!C5,Sheet3!$A$3:$A$23,0))=0,"",INDEX(Sheet3!$D$3:$D$23,MATCH('Your Kit List'!C5,Sheet3!$A$3:$A$23,0)))</f>
        <v>44 &amp; 47</v>
      </c>
      <c r="D6" s="14" t="s">
        <v>9</v>
      </c>
      <c r="E6" s="74" t="str">
        <f>IF(INDEX(Sheet3!$C$3:$C$23,MATCH('Your Kit List'!C5,Sheet3!$A$3:$A$23,0))=0,"",INDEX(Sheet3!$C$3:$C$23,MATCH('Your Kit List'!C5,Sheet3!$A$3:$A$23,0)))</f>
        <v>Pink</v>
      </c>
      <c r="F6" s="75"/>
      <c r="G6" s="75"/>
      <c r="H6" s="75"/>
      <c r="I6" s="76"/>
      <c r="O6" s="18"/>
    </row>
    <row r="7" spans="2:15" ht="16.5" customHeight="1" thickTop="1" thickBot="1" x14ac:dyDescent="0.35">
      <c r="B7" s="60" t="s">
        <v>10</v>
      </c>
      <c r="C7" s="61"/>
      <c r="D7" s="83" t="str">
        <f>IF(INDEX(Sheet3!$B$3:$B$23,MATCH('Your Kit List'!C5,Sheet3!$A$3:$A$23,0))=0,"",INDEX(Sheet3!$B$3:$B$23,MATCH('Your Kit List'!C5,Sheet3!$A$3:$A$23,0)))</f>
        <v>Centaur ESU</v>
      </c>
      <c r="E7" s="84"/>
      <c r="F7" s="84"/>
      <c r="G7" s="84"/>
      <c r="H7" s="84"/>
      <c r="I7" s="85"/>
      <c r="O7" s="18"/>
    </row>
    <row r="8" spans="2:15" ht="16.5" customHeight="1" thickBot="1" x14ac:dyDescent="0.35">
      <c r="B8" s="60" t="s">
        <v>11</v>
      </c>
      <c r="C8" s="61"/>
      <c r="D8" s="77" t="str">
        <f>IF(INDEX(Sheet3!$E$3:$E$22,MATCH('Your Kit List'!C5,Sheet3!$A$3:$A$23,0))=0,"",INDEX(Sheet3!$E$3:$E$22,MATCH('Your Kit List'!C5,Sheet3!$A$3:$A$23,0)))</f>
        <v/>
      </c>
      <c r="E8" s="78"/>
      <c r="F8" s="78"/>
      <c r="G8" s="78"/>
      <c r="H8" s="78"/>
      <c r="I8" s="79"/>
      <c r="O8" s="18"/>
    </row>
    <row r="9" spans="2:15" ht="16.5" customHeight="1" thickBot="1" x14ac:dyDescent="0.35">
      <c r="B9" s="60" t="s">
        <v>12</v>
      </c>
      <c r="C9" s="61"/>
      <c r="D9" s="62"/>
      <c r="E9" s="63"/>
      <c r="F9" s="57" t="s">
        <v>13</v>
      </c>
      <c r="G9" s="58" t="str">
        <f>+C5&amp;"-"</f>
        <v>K10-</v>
      </c>
      <c r="H9" s="64">
        <v>21</v>
      </c>
      <c r="I9" s="65"/>
      <c r="O9" s="18"/>
    </row>
    <row r="10" spans="2:15" ht="15" customHeight="1" x14ac:dyDescent="0.3">
      <c r="O10" s="18"/>
    </row>
    <row r="11" spans="2:15" ht="15" thickBot="1" x14ac:dyDescent="0.35">
      <c r="B11" s="9" t="s">
        <v>14</v>
      </c>
      <c r="C11" s="54"/>
      <c r="F11" s="86" t="s">
        <v>15</v>
      </c>
      <c r="G11" s="86"/>
      <c r="H11" s="53"/>
      <c r="O11" s="18"/>
    </row>
    <row r="12" spans="2:15" ht="20.25" customHeight="1" x14ac:dyDescent="0.3">
      <c r="B12" s="15" t="s">
        <v>16</v>
      </c>
      <c r="E12" s="8"/>
      <c r="F12" s="8"/>
      <c r="G12" s="8"/>
      <c r="O12" s="18"/>
    </row>
    <row r="13" spans="2:15" ht="32.25" customHeight="1" x14ac:dyDescent="0.3">
      <c r="B13" s="82" t="s">
        <v>17</v>
      </c>
      <c r="C13" s="82"/>
      <c r="D13" s="82"/>
      <c r="E13" s="82"/>
      <c r="F13" s="82"/>
      <c r="G13" s="16"/>
      <c r="H13" s="16"/>
      <c r="I13" s="16"/>
      <c r="O13" s="18"/>
    </row>
    <row r="14" spans="2:15" ht="16.5" customHeight="1" thickBot="1" x14ac:dyDescent="0.35">
      <c r="B14" s="69" t="s">
        <v>18</v>
      </c>
      <c r="C14" s="69"/>
      <c r="D14" s="69"/>
      <c r="E14" s="81"/>
      <c r="F14" s="81"/>
      <c r="G14" s="10" t="s">
        <v>19</v>
      </c>
      <c r="H14" s="52"/>
    </row>
    <row r="15" spans="2:15" ht="15.6" x14ac:dyDescent="0.3">
      <c r="B15" s="9"/>
      <c r="F15" s="8"/>
      <c r="G15" s="8"/>
    </row>
    <row r="16" spans="2:15" ht="15.6" x14ac:dyDescent="0.3">
      <c r="B16" s="59" t="s">
        <v>20</v>
      </c>
      <c r="E16" s="8"/>
      <c r="F16" s="8"/>
      <c r="G16" s="8"/>
    </row>
    <row r="17" spans="1:9" ht="15.6" x14ac:dyDescent="0.3">
      <c r="B17" s="13" t="s">
        <v>21</v>
      </c>
      <c r="E17" s="8"/>
      <c r="F17" s="8"/>
      <c r="G17" s="8"/>
    </row>
    <row r="18" spans="1:9" ht="15.6" x14ac:dyDescent="0.3">
      <c r="B18" s="13" t="s">
        <v>22</v>
      </c>
      <c r="H18" s="3"/>
      <c r="I18" s="3"/>
    </row>
    <row r="19" spans="1:9" ht="17.399999999999999" x14ac:dyDescent="0.3">
      <c r="B19" s="13" t="s">
        <v>23</v>
      </c>
      <c r="H19" s="3"/>
      <c r="I19" s="3"/>
    </row>
    <row r="20" spans="1:9" ht="15" thickBot="1" x14ac:dyDescent="0.35">
      <c r="B20" s="67" t="s">
        <v>24</v>
      </c>
      <c r="C20" s="68"/>
      <c r="D20" s="68" t="s">
        <v>25</v>
      </c>
      <c r="E20" s="68"/>
      <c r="F20" s="68"/>
      <c r="G20" s="56" t="s">
        <v>26</v>
      </c>
      <c r="H20" s="11"/>
      <c r="I20" s="44"/>
    </row>
    <row r="21" spans="1:9" x14ac:dyDescent="0.3">
      <c r="A21">
        <v>1</v>
      </c>
      <c r="B21" s="80" t="s">
        <v>27</v>
      </c>
      <c r="C21" s="71"/>
      <c r="D21" s="71"/>
      <c r="E21" s="71"/>
      <c r="F21" s="71"/>
      <c r="G21" s="51">
        <v>10</v>
      </c>
      <c r="H21" s="46"/>
      <c r="I21" s="45"/>
    </row>
    <row r="22" spans="1:9" x14ac:dyDescent="0.3">
      <c r="A22">
        <v>2</v>
      </c>
      <c r="B22" s="72" t="s">
        <v>28</v>
      </c>
      <c r="C22" s="73"/>
      <c r="D22" s="70"/>
      <c r="E22" s="70"/>
      <c r="F22" s="70"/>
      <c r="G22" s="48">
        <v>3</v>
      </c>
      <c r="H22" s="47"/>
      <c r="I22" s="45"/>
    </row>
    <row r="23" spans="1:9" x14ac:dyDescent="0.3">
      <c r="A23">
        <v>3</v>
      </c>
      <c r="B23" s="72" t="s">
        <v>29</v>
      </c>
      <c r="C23" s="73"/>
      <c r="D23" s="70"/>
      <c r="E23" s="70"/>
      <c r="F23" s="70"/>
      <c r="G23" s="48">
        <v>3</v>
      </c>
      <c r="H23" s="47"/>
      <c r="I23" s="45"/>
    </row>
    <row r="24" spans="1:9" x14ac:dyDescent="0.3">
      <c r="A24">
        <v>4</v>
      </c>
      <c r="B24" s="72" t="s">
        <v>30</v>
      </c>
      <c r="C24" s="73"/>
      <c r="D24" s="70"/>
      <c r="E24" s="70"/>
      <c r="F24" s="70"/>
      <c r="G24" s="48">
        <v>2</v>
      </c>
      <c r="H24" s="47"/>
      <c r="I24" s="45"/>
    </row>
    <row r="25" spans="1:9" x14ac:dyDescent="0.3">
      <c r="A25">
        <v>5</v>
      </c>
      <c r="B25" s="72" t="s">
        <v>31</v>
      </c>
      <c r="C25" s="73"/>
      <c r="D25" s="70"/>
      <c r="E25" s="70"/>
      <c r="F25" s="70"/>
      <c r="G25" s="48">
        <v>3</v>
      </c>
      <c r="H25" s="47"/>
      <c r="I25" s="45"/>
    </row>
    <row r="26" spans="1:9" x14ac:dyDescent="0.3">
      <c r="A26">
        <v>6</v>
      </c>
      <c r="B26" s="72" t="s">
        <v>32</v>
      </c>
      <c r="C26" s="73"/>
      <c r="D26" s="70"/>
      <c r="E26" s="70"/>
      <c r="F26" s="70"/>
      <c r="G26" s="48">
        <v>1</v>
      </c>
      <c r="H26" s="47"/>
      <c r="I26" s="45"/>
    </row>
    <row r="27" spans="1:9" x14ac:dyDescent="0.3">
      <c r="A27">
        <v>7</v>
      </c>
      <c r="B27" s="72" t="s">
        <v>33</v>
      </c>
      <c r="C27" s="73"/>
      <c r="D27" s="70"/>
      <c r="E27" s="70"/>
      <c r="F27" s="70"/>
      <c r="G27" s="48">
        <v>1</v>
      </c>
      <c r="H27" s="47"/>
      <c r="I27" s="45"/>
    </row>
    <row r="28" spans="1:9" x14ac:dyDescent="0.3">
      <c r="A28">
        <v>8</v>
      </c>
      <c r="B28" s="72" t="s">
        <v>34</v>
      </c>
      <c r="C28" s="73"/>
      <c r="D28" s="70"/>
      <c r="E28" s="70"/>
      <c r="F28" s="70"/>
      <c r="G28" s="48">
        <v>1</v>
      </c>
      <c r="H28" s="47"/>
      <c r="I28" s="45"/>
    </row>
    <row r="29" spans="1:9" x14ac:dyDescent="0.3">
      <c r="A29">
        <v>9</v>
      </c>
      <c r="B29" s="72" t="s">
        <v>35</v>
      </c>
      <c r="C29" s="73"/>
      <c r="D29" s="70"/>
      <c r="E29" s="70"/>
      <c r="F29" s="70"/>
      <c r="G29" s="48">
        <v>1</v>
      </c>
      <c r="H29" s="47"/>
      <c r="I29" s="45"/>
    </row>
    <row r="30" spans="1:9" x14ac:dyDescent="0.3">
      <c r="A30">
        <v>10</v>
      </c>
      <c r="B30" s="72" t="s">
        <v>36</v>
      </c>
      <c r="C30" s="73"/>
      <c r="D30" s="70"/>
      <c r="E30" s="70"/>
      <c r="F30" s="70"/>
      <c r="G30" s="48">
        <v>1</v>
      </c>
      <c r="H30" s="47"/>
      <c r="I30" s="45"/>
    </row>
    <row r="31" spans="1:9" x14ac:dyDescent="0.3">
      <c r="A31">
        <v>11</v>
      </c>
      <c r="B31" s="72" t="s">
        <v>37</v>
      </c>
      <c r="C31" s="73"/>
      <c r="D31" s="70"/>
      <c r="E31" s="70"/>
      <c r="F31" s="70"/>
      <c r="G31" s="48">
        <v>2</v>
      </c>
      <c r="H31" s="47"/>
      <c r="I31" s="45"/>
    </row>
    <row r="32" spans="1:9" x14ac:dyDescent="0.3">
      <c r="A32">
        <v>12</v>
      </c>
      <c r="B32" s="72" t="s">
        <v>38</v>
      </c>
      <c r="C32" s="73"/>
      <c r="D32" s="70"/>
      <c r="E32" s="70"/>
      <c r="F32" s="70"/>
      <c r="G32" s="48">
        <v>12</v>
      </c>
      <c r="H32" s="47"/>
      <c r="I32" s="45"/>
    </row>
    <row r="33" spans="1:9" x14ac:dyDescent="0.3">
      <c r="A33">
        <v>13</v>
      </c>
      <c r="B33" s="72" t="s">
        <v>39</v>
      </c>
      <c r="C33" s="73"/>
      <c r="D33" s="70"/>
      <c r="E33" s="70"/>
      <c r="F33" s="70"/>
      <c r="G33" s="48"/>
      <c r="H33" s="47"/>
      <c r="I33" s="45"/>
    </row>
    <row r="34" spans="1:9" x14ac:dyDescent="0.3">
      <c r="A34">
        <v>14</v>
      </c>
      <c r="B34" s="72" t="s">
        <v>40</v>
      </c>
      <c r="C34" s="73"/>
      <c r="D34" s="70"/>
      <c r="E34" s="70"/>
      <c r="F34" s="70"/>
      <c r="G34" s="48">
        <v>2</v>
      </c>
      <c r="H34" s="47"/>
      <c r="I34" s="45"/>
    </row>
    <row r="35" spans="1:9" x14ac:dyDescent="0.3">
      <c r="A35">
        <v>15</v>
      </c>
      <c r="B35" s="72" t="s">
        <v>41</v>
      </c>
      <c r="C35" s="73"/>
      <c r="D35" s="70"/>
      <c r="E35" s="70"/>
      <c r="F35" s="70"/>
      <c r="G35" s="48"/>
      <c r="H35" s="47"/>
      <c r="I35" s="45"/>
    </row>
    <row r="36" spans="1:9" x14ac:dyDescent="0.3">
      <c r="A36">
        <v>16</v>
      </c>
      <c r="B36" s="72" t="s">
        <v>42</v>
      </c>
      <c r="C36" s="73"/>
      <c r="D36" s="70"/>
      <c r="E36" s="70"/>
      <c r="F36" s="70"/>
      <c r="G36" s="48">
        <v>2</v>
      </c>
      <c r="H36" s="47"/>
      <c r="I36" s="45"/>
    </row>
    <row r="37" spans="1:9" x14ac:dyDescent="0.3">
      <c r="A37">
        <v>17</v>
      </c>
      <c r="B37" s="72" t="s">
        <v>43</v>
      </c>
      <c r="C37" s="73"/>
      <c r="D37" s="70"/>
      <c r="E37" s="70"/>
      <c r="F37" s="70"/>
      <c r="G37" s="48"/>
      <c r="H37" s="47"/>
      <c r="I37" s="45"/>
    </row>
    <row r="38" spans="1:9" x14ac:dyDescent="0.3">
      <c r="A38">
        <v>18</v>
      </c>
      <c r="B38" s="72" t="s">
        <v>44</v>
      </c>
      <c r="C38" s="73"/>
      <c r="D38" s="70"/>
      <c r="E38" s="70"/>
      <c r="F38" s="70"/>
      <c r="G38" s="48"/>
      <c r="H38" s="47"/>
      <c r="I38" s="45"/>
    </row>
    <row r="39" spans="1:9" x14ac:dyDescent="0.3">
      <c r="A39">
        <v>19</v>
      </c>
      <c r="B39" s="72" t="s">
        <v>45</v>
      </c>
      <c r="C39" s="73"/>
      <c r="D39" s="70"/>
      <c r="E39" s="70"/>
      <c r="F39" s="70"/>
      <c r="G39" s="48"/>
      <c r="H39" s="47"/>
      <c r="I39" s="45"/>
    </row>
    <row r="40" spans="1:9" x14ac:dyDescent="0.3">
      <c r="A40">
        <v>20</v>
      </c>
      <c r="B40" s="72" t="s">
        <v>46</v>
      </c>
      <c r="C40" s="73"/>
      <c r="D40" s="70"/>
      <c r="E40" s="70"/>
      <c r="F40" s="70"/>
      <c r="G40" s="48"/>
      <c r="H40" s="47"/>
      <c r="I40" s="45"/>
    </row>
    <row r="41" spans="1:9" x14ac:dyDescent="0.3">
      <c r="A41">
        <v>21</v>
      </c>
      <c r="B41" s="72" t="s">
        <v>47</v>
      </c>
      <c r="C41" s="73"/>
      <c r="D41" s="70"/>
      <c r="E41" s="70"/>
      <c r="F41" s="70"/>
      <c r="G41" s="48"/>
      <c r="H41" s="47"/>
      <c r="I41" s="45"/>
    </row>
    <row r="42" spans="1:9" x14ac:dyDescent="0.3">
      <c r="A42">
        <v>22</v>
      </c>
      <c r="B42" s="72" t="s">
        <v>48</v>
      </c>
      <c r="C42" s="73"/>
      <c r="D42" s="70"/>
      <c r="E42" s="70"/>
      <c r="F42" s="70"/>
      <c r="G42" s="48"/>
      <c r="H42" s="47"/>
      <c r="I42" s="45"/>
    </row>
    <row r="43" spans="1:9" x14ac:dyDescent="0.3">
      <c r="A43">
        <v>23</v>
      </c>
      <c r="B43" s="72" t="s">
        <v>49</v>
      </c>
      <c r="C43" s="73"/>
      <c r="D43" s="70"/>
      <c r="E43" s="70"/>
      <c r="F43" s="70"/>
      <c r="G43" s="48"/>
      <c r="H43" s="47"/>
      <c r="I43" s="45"/>
    </row>
    <row r="44" spans="1:9" x14ac:dyDescent="0.3">
      <c r="A44">
        <v>24</v>
      </c>
      <c r="B44" s="72" t="s">
        <v>50</v>
      </c>
      <c r="C44" s="73"/>
      <c r="D44" s="70"/>
      <c r="E44" s="70"/>
      <c r="F44" s="70"/>
      <c r="G44" s="48"/>
      <c r="H44" s="47"/>
      <c r="I44" s="45"/>
    </row>
    <row r="45" spans="1:9" x14ac:dyDescent="0.3">
      <c r="A45">
        <v>25</v>
      </c>
      <c r="B45" s="72" t="s">
        <v>51</v>
      </c>
      <c r="C45" s="73"/>
      <c r="D45" s="70"/>
      <c r="E45" s="70"/>
      <c r="F45" s="70"/>
      <c r="G45" s="48"/>
      <c r="H45" s="47"/>
      <c r="I45" s="45"/>
    </row>
    <row r="46" spans="1:9" x14ac:dyDescent="0.3">
      <c r="A46">
        <v>26</v>
      </c>
      <c r="B46" s="72" t="s">
        <v>52</v>
      </c>
      <c r="C46" s="73"/>
      <c r="D46" s="70"/>
      <c r="E46" s="70"/>
      <c r="F46" s="70"/>
      <c r="G46" s="48"/>
      <c r="H46" s="47"/>
      <c r="I46" s="45"/>
    </row>
    <row r="47" spans="1:9" x14ac:dyDescent="0.3">
      <c r="A47">
        <v>27</v>
      </c>
      <c r="B47" s="72" t="s">
        <v>53</v>
      </c>
      <c r="C47" s="73"/>
      <c r="D47" s="70"/>
      <c r="E47" s="70"/>
      <c r="F47" s="70"/>
      <c r="G47" s="48"/>
      <c r="H47" s="47"/>
      <c r="I47" s="45"/>
    </row>
    <row r="48" spans="1:9" x14ac:dyDescent="0.3">
      <c r="A48">
        <v>28</v>
      </c>
      <c r="B48" s="72" t="s">
        <v>54</v>
      </c>
      <c r="C48" s="73"/>
      <c r="D48" s="70"/>
      <c r="E48" s="70"/>
      <c r="F48" s="70"/>
      <c r="G48" s="48"/>
      <c r="H48" s="47"/>
      <c r="I48" s="45"/>
    </row>
    <row r="49" spans="1:9" x14ac:dyDescent="0.3">
      <c r="A49">
        <v>29</v>
      </c>
      <c r="B49" s="72" t="s">
        <v>55</v>
      </c>
      <c r="C49" s="73"/>
      <c r="D49" s="70"/>
      <c r="E49" s="70"/>
      <c r="F49" s="70"/>
      <c r="G49" s="48"/>
      <c r="H49" s="47"/>
      <c r="I49" s="45"/>
    </row>
    <row r="50" spans="1:9" x14ac:dyDescent="0.3">
      <c r="A50">
        <v>30</v>
      </c>
      <c r="B50" s="72" t="s">
        <v>56</v>
      </c>
      <c r="C50" s="73"/>
      <c r="D50" s="70"/>
      <c r="E50" s="70"/>
      <c r="F50" s="70"/>
      <c r="G50" s="48"/>
      <c r="H50" s="47"/>
      <c r="I50" s="45"/>
    </row>
    <row r="51" spans="1:9" x14ac:dyDescent="0.3">
      <c r="A51">
        <v>31</v>
      </c>
      <c r="B51" s="72" t="s">
        <v>57</v>
      </c>
      <c r="C51" s="73"/>
      <c r="D51" s="70"/>
      <c r="E51" s="70"/>
      <c r="F51" s="70"/>
      <c r="G51" s="48"/>
      <c r="H51" s="47"/>
      <c r="I51" s="45"/>
    </row>
    <row r="52" spans="1:9" x14ac:dyDescent="0.3">
      <c r="A52">
        <v>32</v>
      </c>
      <c r="B52" s="72" t="s">
        <v>58</v>
      </c>
      <c r="C52" s="73"/>
      <c r="D52" s="70"/>
      <c r="E52" s="70"/>
      <c r="F52" s="70"/>
      <c r="G52" s="48"/>
      <c r="H52" s="47"/>
      <c r="I52" s="45"/>
    </row>
    <row r="53" spans="1:9" x14ac:dyDescent="0.3">
      <c r="A53">
        <v>33</v>
      </c>
      <c r="B53" s="72" t="s">
        <v>59</v>
      </c>
      <c r="C53" s="73"/>
      <c r="D53" s="70"/>
      <c r="E53" s="70"/>
      <c r="F53" s="70"/>
      <c r="G53" s="48"/>
      <c r="H53" s="47"/>
      <c r="I53" s="45"/>
    </row>
    <row r="54" spans="1:9" x14ac:dyDescent="0.3">
      <c r="A54">
        <v>34</v>
      </c>
      <c r="B54" s="72" t="s">
        <v>60</v>
      </c>
      <c r="C54" s="73"/>
      <c r="D54" s="70"/>
      <c r="E54" s="70"/>
      <c r="F54" s="70"/>
      <c r="G54" s="48"/>
      <c r="H54" s="47"/>
      <c r="I54" s="45"/>
    </row>
    <row r="55" spans="1:9" x14ac:dyDescent="0.3">
      <c r="A55">
        <v>35</v>
      </c>
      <c r="B55" s="72" t="s">
        <v>61</v>
      </c>
      <c r="C55" s="73"/>
      <c r="D55" s="70"/>
      <c r="E55" s="70"/>
      <c r="F55" s="70"/>
      <c r="G55" s="48"/>
      <c r="H55" s="47"/>
      <c r="I55" s="45"/>
    </row>
    <row r="56" spans="1:9" x14ac:dyDescent="0.3">
      <c r="A56">
        <v>36</v>
      </c>
      <c r="B56" s="72" t="s">
        <v>62</v>
      </c>
      <c r="C56" s="73"/>
      <c r="D56" s="70"/>
      <c r="E56" s="70"/>
      <c r="F56" s="70"/>
      <c r="G56" s="48"/>
      <c r="H56" s="47"/>
      <c r="I56" s="45"/>
    </row>
    <row r="57" spans="1:9" x14ac:dyDescent="0.3">
      <c r="A57">
        <v>37</v>
      </c>
      <c r="B57" s="72" t="s">
        <v>63</v>
      </c>
      <c r="C57" s="73"/>
      <c r="D57" s="70"/>
      <c r="E57" s="70"/>
      <c r="F57" s="70"/>
      <c r="G57" s="48"/>
      <c r="H57" s="47"/>
      <c r="I57" s="45"/>
    </row>
    <row r="58" spans="1:9" x14ac:dyDescent="0.3">
      <c r="A58">
        <v>38</v>
      </c>
      <c r="B58" s="72" t="s">
        <v>64</v>
      </c>
      <c r="C58" s="73"/>
      <c r="D58" s="70"/>
      <c r="E58" s="70"/>
      <c r="F58" s="70"/>
      <c r="G58" s="48"/>
      <c r="H58" s="47"/>
      <c r="I58" s="45"/>
    </row>
    <row r="59" spans="1:9" x14ac:dyDescent="0.3">
      <c r="A59">
        <v>39</v>
      </c>
      <c r="B59" s="72" t="s">
        <v>65</v>
      </c>
      <c r="C59" s="73"/>
      <c r="D59" s="70"/>
      <c r="E59" s="70"/>
      <c r="F59" s="70"/>
      <c r="G59" s="48"/>
      <c r="H59" s="47"/>
      <c r="I59" s="45"/>
    </row>
    <row r="60" spans="1:9" x14ac:dyDescent="0.3">
      <c r="A60">
        <v>40</v>
      </c>
      <c r="B60" s="72" t="s">
        <v>66</v>
      </c>
      <c r="C60" s="73"/>
      <c r="D60" s="70"/>
      <c r="E60" s="70"/>
      <c r="F60" s="70"/>
      <c r="G60" s="48"/>
      <c r="H60" s="47"/>
      <c r="I60" s="45"/>
    </row>
    <row r="61" spans="1:9" x14ac:dyDescent="0.3">
      <c r="A61">
        <v>41</v>
      </c>
      <c r="B61" s="72" t="s">
        <v>67</v>
      </c>
      <c r="C61" s="73"/>
      <c r="D61" s="70"/>
      <c r="E61" s="70"/>
      <c r="F61" s="70"/>
      <c r="G61" s="48"/>
      <c r="H61" s="47"/>
      <c r="I61" s="45"/>
    </row>
    <row r="62" spans="1:9" x14ac:dyDescent="0.3">
      <c r="A62">
        <v>42</v>
      </c>
      <c r="B62" s="72" t="s">
        <v>68</v>
      </c>
      <c r="C62" s="73"/>
      <c r="D62" s="70"/>
      <c r="E62" s="70"/>
      <c r="F62" s="70"/>
      <c r="G62" s="48"/>
      <c r="H62" s="47"/>
      <c r="I62" s="45"/>
    </row>
    <row r="63" spans="1:9" x14ac:dyDescent="0.3">
      <c r="A63">
        <v>43</v>
      </c>
      <c r="B63" s="72" t="s">
        <v>69</v>
      </c>
      <c r="C63" s="73"/>
      <c r="D63" s="70"/>
      <c r="E63" s="70"/>
      <c r="F63" s="70"/>
      <c r="G63" s="48"/>
      <c r="H63" s="47"/>
      <c r="I63" s="45"/>
    </row>
    <row r="64" spans="1:9" x14ac:dyDescent="0.3">
      <c r="A64">
        <v>44</v>
      </c>
      <c r="B64" s="72" t="s">
        <v>70</v>
      </c>
      <c r="C64" s="73"/>
      <c r="D64" s="66" t="s">
        <v>71</v>
      </c>
      <c r="E64" s="66"/>
      <c r="F64" s="66"/>
      <c r="G64" s="48">
        <v>1</v>
      </c>
      <c r="H64" s="47"/>
      <c r="I64" s="45"/>
    </row>
    <row r="65" spans="1:9" x14ac:dyDescent="0.3">
      <c r="A65">
        <v>45</v>
      </c>
      <c r="B65" s="72" t="s">
        <v>70</v>
      </c>
      <c r="C65" s="73"/>
      <c r="D65" s="66"/>
      <c r="E65" s="66"/>
      <c r="F65" s="66"/>
      <c r="G65" s="48"/>
      <c r="H65" s="47"/>
      <c r="I65" s="45"/>
    </row>
    <row r="66" spans="1:9" x14ac:dyDescent="0.3">
      <c r="A66">
        <v>46</v>
      </c>
      <c r="B66" s="72" t="s">
        <v>70</v>
      </c>
      <c r="C66" s="73"/>
      <c r="D66" s="66"/>
      <c r="E66" s="66"/>
      <c r="F66" s="66"/>
      <c r="G66" s="48"/>
      <c r="H66" s="47"/>
      <c r="I66" s="45"/>
    </row>
    <row r="67" spans="1:9" x14ac:dyDescent="0.3">
      <c r="A67">
        <v>47</v>
      </c>
      <c r="B67" s="72" t="s">
        <v>70</v>
      </c>
      <c r="C67" s="73"/>
      <c r="D67" s="66"/>
      <c r="E67" s="66"/>
      <c r="F67" s="66"/>
      <c r="G67" s="48"/>
      <c r="H67" s="47"/>
      <c r="I67" s="45"/>
    </row>
    <row r="68" spans="1:9" x14ac:dyDescent="0.3">
      <c r="A68">
        <v>48</v>
      </c>
      <c r="B68" s="72" t="s">
        <v>70</v>
      </c>
      <c r="C68" s="73"/>
      <c r="D68" s="66"/>
      <c r="E68" s="66"/>
      <c r="F68" s="66"/>
      <c r="G68" s="48"/>
      <c r="H68" s="47"/>
      <c r="I68" s="45"/>
    </row>
    <row r="69" spans="1:9" x14ac:dyDescent="0.3">
      <c r="A69">
        <v>49</v>
      </c>
      <c r="B69" s="72" t="s">
        <v>70</v>
      </c>
      <c r="C69" s="73"/>
      <c r="D69" s="66"/>
      <c r="E69" s="66"/>
      <c r="F69" s="66"/>
      <c r="G69" s="48"/>
      <c r="H69" s="47"/>
      <c r="I69" s="45"/>
    </row>
    <row r="70" spans="1:9" x14ac:dyDescent="0.3">
      <c r="A70">
        <v>50</v>
      </c>
      <c r="B70" s="72" t="s">
        <v>70</v>
      </c>
      <c r="C70" s="73"/>
      <c r="D70" s="66"/>
      <c r="E70" s="66"/>
      <c r="F70" s="66"/>
      <c r="G70" s="48"/>
      <c r="H70" s="47"/>
      <c r="I70" s="45"/>
    </row>
    <row r="71" spans="1:9" x14ac:dyDescent="0.3">
      <c r="A71">
        <v>51</v>
      </c>
      <c r="B71" s="72" t="s">
        <v>70</v>
      </c>
      <c r="C71" s="73"/>
      <c r="D71" s="66"/>
      <c r="E71" s="66"/>
      <c r="F71" s="66"/>
      <c r="G71" s="48"/>
      <c r="H71" s="47"/>
      <c r="I71" s="45"/>
    </row>
    <row r="72" spans="1:9" x14ac:dyDescent="0.3">
      <c r="A72">
        <v>52</v>
      </c>
      <c r="B72" s="72" t="s">
        <v>70</v>
      </c>
      <c r="C72" s="73"/>
      <c r="D72" s="66"/>
      <c r="E72" s="66"/>
      <c r="F72" s="66"/>
      <c r="G72" s="48"/>
      <c r="H72" s="47"/>
      <c r="I72" s="45"/>
    </row>
    <row r="73" spans="1:9" x14ac:dyDescent="0.3">
      <c r="A73">
        <v>53</v>
      </c>
      <c r="B73" s="72" t="s">
        <v>70</v>
      </c>
      <c r="C73" s="73"/>
      <c r="D73" s="66"/>
      <c r="E73" s="66"/>
      <c r="F73" s="66"/>
      <c r="G73" s="48"/>
      <c r="H73" s="47"/>
      <c r="I73" s="45"/>
    </row>
    <row r="74" spans="1:9" x14ac:dyDescent="0.3">
      <c r="A74">
        <v>54</v>
      </c>
      <c r="B74" s="72" t="s">
        <v>70</v>
      </c>
      <c r="C74" s="73"/>
      <c r="D74" s="66"/>
      <c r="E74" s="66"/>
      <c r="F74" s="66"/>
      <c r="G74" s="48"/>
      <c r="H74" s="47"/>
      <c r="I74" s="45"/>
    </row>
    <row r="75" spans="1:9" x14ac:dyDescent="0.3">
      <c r="A75">
        <v>55</v>
      </c>
      <c r="B75" s="72" t="s">
        <v>70</v>
      </c>
      <c r="C75" s="73"/>
      <c r="D75" s="66"/>
      <c r="E75" s="66"/>
      <c r="F75" s="66"/>
      <c r="G75" s="48"/>
      <c r="H75" s="47"/>
      <c r="I75" s="45"/>
    </row>
    <row r="76" spans="1:9" x14ac:dyDescent="0.3">
      <c r="A76">
        <v>56</v>
      </c>
      <c r="B76" s="72" t="s">
        <v>70</v>
      </c>
      <c r="C76" s="73"/>
      <c r="D76" s="66"/>
      <c r="E76" s="66"/>
      <c r="F76" s="66"/>
      <c r="G76" s="48"/>
      <c r="H76" s="47"/>
      <c r="I76" s="45"/>
    </row>
    <row r="77" spans="1:9" x14ac:dyDescent="0.3">
      <c r="A77">
        <v>57</v>
      </c>
      <c r="B77" s="72" t="s">
        <v>70</v>
      </c>
      <c r="C77" s="73"/>
      <c r="D77" s="66"/>
      <c r="E77" s="66"/>
      <c r="F77" s="66"/>
      <c r="G77" s="48"/>
      <c r="H77" s="47"/>
      <c r="I77" s="45"/>
    </row>
    <row r="78" spans="1:9" x14ac:dyDescent="0.3">
      <c r="A78">
        <v>58</v>
      </c>
      <c r="B78" s="72" t="s">
        <v>70</v>
      </c>
      <c r="C78" s="73"/>
      <c r="D78" s="66"/>
      <c r="E78" s="66"/>
      <c r="F78" s="66"/>
      <c r="G78" s="48"/>
      <c r="H78" s="47"/>
      <c r="I78" s="45"/>
    </row>
    <row r="79" spans="1:9" x14ac:dyDescent="0.3">
      <c r="A79">
        <v>59</v>
      </c>
      <c r="B79" s="72" t="s">
        <v>70</v>
      </c>
      <c r="C79" s="73"/>
      <c r="D79" s="66"/>
      <c r="E79" s="66"/>
      <c r="F79" s="66"/>
      <c r="G79" s="48"/>
      <c r="H79" s="47"/>
      <c r="I79" s="45"/>
    </row>
    <row r="80" spans="1:9" x14ac:dyDescent="0.3">
      <c r="A80">
        <v>60</v>
      </c>
      <c r="B80" s="72" t="s">
        <v>70</v>
      </c>
      <c r="C80" s="73"/>
      <c r="D80" s="66"/>
      <c r="E80" s="66"/>
      <c r="F80" s="66"/>
      <c r="G80" s="48"/>
      <c r="H80" s="47"/>
      <c r="I80" s="45"/>
    </row>
    <row r="81" spans="1:9" x14ac:dyDescent="0.3">
      <c r="A81">
        <v>61</v>
      </c>
      <c r="B81" s="72" t="s">
        <v>70</v>
      </c>
      <c r="C81" s="73"/>
      <c r="D81" s="66"/>
      <c r="E81" s="66"/>
      <c r="F81" s="66"/>
      <c r="G81" s="48"/>
      <c r="H81" s="47"/>
      <c r="I81" s="45"/>
    </row>
    <row r="82" spans="1:9" x14ac:dyDescent="0.3">
      <c r="A82">
        <v>62</v>
      </c>
      <c r="B82" s="72" t="s">
        <v>70</v>
      </c>
      <c r="C82" s="73"/>
      <c r="D82" s="66"/>
      <c r="E82" s="66"/>
      <c r="F82" s="66"/>
      <c r="G82" s="48"/>
      <c r="H82" s="47"/>
      <c r="I82" s="45"/>
    </row>
    <row r="83" spans="1:9" x14ac:dyDescent="0.3">
      <c r="A83">
        <v>63</v>
      </c>
      <c r="B83" s="72" t="s">
        <v>70</v>
      </c>
      <c r="C83" s="73"/>
      <c r="D83" s="66"/>
      <c r="E83" s="66"/>
      <c r="F83" s="66"/>
      <c r="G83" s="48"/>
      <c r="H83" s="47"/>
      <c r="I83" s="45"/>
    </row>
    <row r="84" spans="1:9" x14ac:dyDescent="0.3">
      <c r="A84">
        <v>64</v>
      </c>
      <c r="B84" s="72" t="s">
        <v>70</v>
      </c>
      <c r="C84" s="73"/>
      <c r="D84" s="66"/>
      <c r="E84" s="66"/>
      <c r="F84" s="66"/>
      <c r="G84" s="48"/>
      <c r="H84" s="47"/>
      <c r="I84" s="45"/>
    </row>
    <row r="85" spans="1:9" x14ac:dyDescent="0.3">
      <c r="A85">
        <v>65</v>
      </c>
      <c r="B85" s="72" t="s">
        <v>70</v>
      </c>
      <c r="C85" s="73"/>
      <c r="D85" s="66"/>
      <c r="E85" s="66"/>
      <c r="F85" s="66"/>
      <c r="G85" s="48"/>
      <c r="H85" s="47"/>
      <c r="I85" s="45"/>
    </row>
    <row r="86" spans="1:9" x14ac:dyDescent="0.3">
      <c r="A86">
        <v>66</v>
      </c>
      <c r="B86" s="72" t="s">
        <v>70</v>
      </c>
      <c r="C86" s="73"/>
      <c r="D86" s="66"/>
      <c r="E86" s="66"/>
      <c r="F86" s="66"/>
      <c r="G86" s="48"/>
      <c r="H86" s="47"/>
      <c r="I86" s="45"/>
    </row>
    <row r="87" spans="1:9" x14ac:dyDescent="0.3">
      <c r="A87">
        <v>67</v>
      </c>
      <c r="B87" s="72" t="s">
        <v>70</v>
      </c>
      <c r="C87" s="73"/>
      <c r="D87" s="66"/>
      <c r="E87" s="66"/>
      <c r="F87" s="66"/>
      <c r="G87" s="48"/>
      <c r="H87" s="47"/>
      <c r="I87" s="45"/>
    </row>
    <row r="88" spans="1:9" x14ac:dyDescent="0.3">
      <c r="A88">
        <v>68</v>
      </c>
      <c r="B88" s="72" t="s">
        <v>70</v>
      </c>
      <c r="C88" s="73"/>
      <c r="D88" s="66"/>
      <c r="E88" s="66"/>
      <c r="F88" s="66"/>
      <c r="G88" s="48"/>
      <c r="H88" s="47"/>
      <c r="I88" s="45"/>
    </row>
    <row r="89" spans="1:9" x14ac:dyDescent="0.3">
      <c r="A89">
        <v>69</v>
      </c>
      <c r="B89" s="72" t="s">
        <v>70</v>
      </c>
      <c r="C89" s="73"/>
      <c r="D89" s="66"/>
      <c r="E89" s="66"/>
      <c r="F89" s="66"/>
      <c r="G89" s="48"/>
      <c r="H89" s="47"/>
      <c r="I89" s="45"/>
    </row>
    <row r="90" spans="1:9" x14ac:dyDescent="0.3">
      <c r="A90">
        <v>70</v>
      </c>
      <c r="B90" s="72" t="s">
        <v>70</v>
      </c>
      <c r="C90" s="73"/>
      <c r="D90" s="66"/>
      <c r="E90" s="66"/>
      <c r="F90" s="66"/>
      <c r="G90" s="48"/>
      <c r="H90" s="47"/>
      <c r="I90" s="45"/>
    </row>
    <row r="91" spans="1:9" x14ac:dyDescent="0.3">
      <c r="A91" s="12" t="s">
        <v>72</v>
      </c>
      <c r="B91" s="2"/>
      <c r="C91" s="2"/>
      <c r="D91" s="2"/>
      <c r="E91" s="2"/>
      <c r="F91" s="2"/>
      <c r="G91" s="2"/>
      <c r="H91" s="2"/>
      <c r="I91" s="2"/>
    </row>
  </sheetData>
  <sheetProtection algorithmName="SHA-512" hashValue="M/cbVhRLOAQpvR4eHURZpwtQ6WBD36Jr489Qy6hhoW2Ah2ceYM9n20unts6VhxNPiR1znD2Wdlk3sdzPHrDtOw==" saltValue="RmRjJa7uBo8B4xyLSpG6Rw==" spinCount="100000" sheet="1" objects="1" scenarios="1"/>
  <mergeCells count="155">
    <mergeCell ref="B89:C89"/>
    <mergeCell ref="D89:F89"/>
    <mergeCell ref="B90:C90"/>
    <mergeCell ref="D90:F90"/>
    <mergeCell ref="F11:G11"/>
    <mergeCell ref="E5:I5"/>
    <mergeCell ref="B84:C84"/>
    <mergeCell ref="D84:F84"/>
    <mergeCell ref="B85:C85"/>
    <mergeCell ref="D85:F85"/>
    <mergeCell ref="B86:C86"/>
    <mergeCell ref="D86:F86"/>
    <mergeCell ref="B87:C87"/>
    <mergeCell ref="D87:F87"/>
    <mergeCell ref="B88:C88"/>
    <mergeCell ref="D88:F88"/>
    <mergeCell ref="B79:C79"/>
    <mergeCell ref="D79:F79"/>
    <mergeCell ref="B80:C80"/>
    <mergeCell ref="D80:F80"/>
    <mergeCell ref="B81:C81"/>
    <mergeCell ref="D81:F81"/>
    <mergeCell ref="B82:C82"/>
    <mergeCell ref="D82:F82"/>
    <mergeCell ref="B83:C83"/>
    <mergeCell ref="D83:F83"/>
    <mergeCell ref="E6:I6"/>
    <mergeCell ref="D8:I8"/>
    <mergeCell ref="B76:C76"/>
    <mergeCell ref="D76:F76"/>
    <mergeCell ref="B77:C77"/>
    <mergeCell ref="D77:F77"/>
    <mergeCell ref="B78:C78"/>
    <mergeCell ref="D78:F78"/>
    <mergeCell ref="B21:C21"/>
    <mergeCell ref="B22:C22"/>
    <mergeCell ref="B23:C23"/>
    <mergeCell ref="B24:C24"/>
    <mergeCell ref="B25:C25"/>
    <mergeCell ref="B7:C7"/>
    <mergeCell ref="B8:C8"/>
    <mergeCell ref="E14:F14"/>
    <mergeCell ref="B13:F13"/>
    <mergeCell ref="D7:I7"/>
    <mergeCell ref="B31:C31"/>
    <mergeCell ref="B32:C32"/>
    <mergeCell ref="B33:C33"/>
    <mergeCell ref="B34:C34"/>
    <mergeCell ref="B35:C35"/>
    <mergeCell ref="B26:C26"/>
    <mergeCell ref="B27:C27"/>
    <mergeCell ref="B28:C28"/>
    <mergeCell ref="B29:C29"/>
    <mergeCell ref="B30:C30"/>
    <mergeCell ref="B41:C41"/>
    <mergeCell ref="B42:C42"/>
    <mergeCell ref="B43:C43"/>
    <mergeCell ref="B44:C44"/>
    <mergeCell ref="B45:C45"/>
    <mergeCell ref="B36:C36"/>
    <mergeCell ref="B37:C37"/>
    <mergeCell ref="B38:C38"/>
    <mergeCell ref="B39:C39"/>
    <mergeCell ref="B40:C40"/>
    <mergeCell ref="B75:C75"/>
    <mergeCell ref="B66:C66"/>
    <mergeCell ref="B67:C67"/>
    <mergeCell ref="B68:C68"/>
    <mergeCell ref="B69:C69"/>
    <mergeCell ref="B70:C70"/>
    <mergeCell ref="B61:C61"/>
    <mergeCell ref="B62:C62"/>
    <mergeCell ref="B63:C63"/>
    <mergeCell ref="B64:C64"/>
    <mergeCell ref="B65:C65"/>
    <mergeCell ref="D20:F20"/>
    <mergeCell ref="D21:F21"/>
    <mergeCell ref="D22:F22"/>
    <mergeCell ref="D23:F23"/>
    <mergeCell ref="D24:F24"/>
    <mergeCell ref="B71:C71"/>
    <mergeCell ref="B72:C72"/>
    <mergeCell ref="B73:C73"/>
    <mergeCell ref="B74:C74"/>
    <mergeCell ref="B56:C56"/>
    <mergeCell ref="B57:C57"/>
    <mergeCell ref="B58:C58"/>
    <mergeCell ref="B59:C59"/>
    <mergeCell ref="B60:C60"/>
    <mergeCell ref="B51:C51"/>
    <mergeCell ref="B52:C52"/>
    <mergeCell ref="B53:C53"/>
    <mergeCell ref="B54:C54"/>
    <mergeCell ref="B55:C55"/>
    <mergeCell ref="B46:C46"/>
    <mergeCell ref="B47:C47"/>
    <mergeCell ref="B48:C48"/>
    <mergeCell ref="B49:C49"/>
    <mergeCell ref="B50:C50"/>
    <mergeCell ref="D30:F30"/>
    <mergeCell ref="D31:F31"/>
    <mergeCell ref="D32:F32"/>
    <mergeCell ref="D33:F33"/>
    <mergeCell ref="D34:F34"/>
    <mergeCell ref="D25:F25"/>
    <mergeCell ref="D26:F26"/>
    <mergeCell ref="D27:F27"/>
    <mergeCell ref="D28:F28"/>
    <mergeCell ref="D29:F29"/>
    <mergeCell ref="D40:F40"/>
    <mergeCell ref="D41:F41"/>
    <mergeCell ref="D42:F42"/>
    <mergeCell ref="D43:F43"/>
    <mergeCell ref="D44:F44"/>
    <mergeCell ref="D35:F35"/>
    <mergeCell ref="D36:F36"/>
    <mergeCell ref="D37:F37"/>
    <mergeCell ref="D38:F38"/>
    <mergeCell ref="D39:F39"/>
    <mergeCell ref="D58:F58"/>
    <mergeCell ref="D59:F59"/>
    <mergeCell ref="D50:F50"/>
    <mergeCell ref="D51:F51"/>
    <mergeCell ref="D52:F52"/>
    <mergeCell ref="D53:F53"/>
    <mergeCell ref="D54:F54"/>
    <mergeCell ref="D45:F45"/>
    <mergeCell ref="D46:F46"/>
    <mergeCell ref="D47:F47"/>
    <mergeCell ref="D48:F48"/>
    <mergeCell ref="D49:F49"/>
    <mergeCell ref="B9:C9"/>
    <mergeCell ref="D9:E9"/>
    <mergeCell ref="H9:I9"/>
    <mergeCell ref="D75:F75"/>
    <mergeCell ref="B20:C20"/>
    <mergeCell ref="B14:D14"/>
    <mergeCell ref="D70:F70"/>
    <mergeCell ref="D71:F71"/>
    <mergeCell ref="D72:F72"/>
    <mergeCell ref="D73:F73"/>
    <mergeCell ref="D74:F74"/>
    <mergeCell ref="D65:F65"/>
    <mergeCell ref="D66:F66"/>
    <mergeCell ref="D67:F67"/>
    <mergeCell ref="D68:F68"/>
    <mergeCell ref="D69:F69"/>
    <mergeCell ref="D60:F60"/>
    <mergeCell ref="D61:F61"/>
    <mergeCell ref="D62:F62"/>
    <mergeCell ref="D63:F63"/>
    <mergeCell ref="D64:F64"/>
    <mergeCell ref="D55:F55"/>
    <mergeCell ref="D56:F56"/>
    <mergeCell ref="D57:F57"/>
  </mergeCells>
  <conditionalFormatting sqref="E6:I6">
    <cfRule type="expression" priority="1">
      <formula>EXACT($E$6,"White")</formula>
    </cfRule>
    <cfRule type="expression" dxfId="7" priority="2">
      <formula>EXACT($E$6,"Orange")</formula>
    </cfRule>
    <cfRule type="expression" dxfId="6" priority="3">
      <formula>EXACT($E$6,"Pink")</formula>
    </cfRule>
    <cfRule type="expression" dxfId="5" priority="4">
      <formula>EXACT($E$6,"Purple")</formula>
    </cfRule>
    <cfRule type="expression" dxfId="4" priority="5">
      <formula>EXACT($E$6,"Yellow")</formula>
    </cfRule>
    <cfRule type="expression" dxfId="3" priority="6">
      <formula>EXACT($E$6,"Black")</formula>
    </cfRule>
    <cfRule type="expression" dxfId="2" priority="7">
      <formula>EXACT($E$6,"Red")</formula>
    </cfRule>
    <cfRule type="expression" dxfId="1" priority="8">
      <formula>EXACT($E$6,"Green")</formula>
    </cfRule>
    <cfRule type="expression" dxfId="0" priority="9">
      <formula>EXACT($E$6,"Blue")</formula>
    </cfRule>
  </conditionalFormatting>
  <dataValidations count="10">
    <dataValidation type="decimal" allowBlank="1" showInputMessage="1" showErrorMessage="1" errorTitle="Number of Items" error="You must enter a number here_x000a_" promptTitle="Number of Items" prompt="Tell us how many" sqref="G21:G90" xr:uid="{BAFA5C46-D2B8-4C88-A638-53D0DFDF4784}">
      <formula1>0</formula1>
      <formula2>300</formula2>
    </dataValidation>
    <dataValidation type="list" allowBlank="1" showInputMessage="1" showErrorMessage="1" promptTitle="Your K Number" prompt="Select Your Group's K Number" sqref="C5" xr:uid="{62A8FDC5-AF1D-4510-9E24-7E08C8FCF61C}">
      <formula1>K_List</formula1>
    </dataValidation>
    <dataValidation allowBlank="1" showInputMessage="1" showErrorMessage="1" promptTitle="Description of &quot;Other&quot; Items" prompt="For an Item in this Row_x000a_Please describe it here" sqref="D64:F90" xr:uid="{9AB589FF-5FB7-451D-AA8A-CE6D11228940}"/>
    <dataValidation type="decimal" allowBlank="1" showInputMessage="1" showErrorMessage="1" promptTitle="Approximate Value" prompt="What will the approximate_x000a_value of your _x000a_bag and its_x000a_contents be?" sqref="H11" xr:uid="{19FCE3A9-E24B-40FB-8A15-2E3292947E15}">
      <formula1>0</formula1>
      <formula2>2000</formula2>
    </dataValidation>
    <dataValidation type="date" allowBlank="1" showInputMessage="1" showErrorMessage="1" promptTitle="Date" prompt="The date when _x000a_you Completed _x000a_the form" sqref="H14" xr:uid="{9E0EE65C-D78E-4C89-A7DB-C20B0D51635F}">
      <formula1>45839</formula1>
      <formula2>45869</formula2>
    </dataValidation>
    <dataValidation type="decimal" allowBlank="1" showInputMessage="1" showErrorMessage="1" promptTitle="Bag Weight in Kilograms" prompt="Please tell us approximately_x000a_how heavy your bag will be_x000a_in Kilograms " sqref="C11" xr:uid="{5DC15A11-1CEB-44E1-93E6-94C1C07A7DEB}">
      <formula1>0</formula1>
      <formula2>40</formula2>
    </dataValidation>
    <dataValidation type="whole" showInputMessage="1" showErrorMessage="1" errorTitle="Your K Number" error="You need to put a number here_x000a_It will be a value between 1 and the number of people in your group for the trip." promptTitle="Your Personal K Number" prompt="This is your personal _x000a_Expedition Reference _x000a_Number - You can ask _x000a_your Group Leader to_x000a_tell you if you don't _x000a_know it." sqref="H9:I9" xr:uid="{BF7887D0-9EC4-45F9-B916-F000CC02C7F6}">
      <formula1>0</formula1>
      <formula2>500</formula2>
    </dataValidation>
    <dataValidation allowBlank="1" showInputMessage="1" showErrorMessage="1" promptTitle="Traveller Name" prompt="Please put the name of_x000a_the traveller so that we_x000a_can connect them to _x000a_their Personal Baggage _x000a_in Kandersteg" sqref="D9:E9" xr:uid="{02669FC5-668E-45ED-AC41-D156FCC80F94}"/>
    <dataValidation allowBlank="1" showInputMessage="1" showErrorMessage="1" promptTitle="Group Contact Name" prompt="Please type the name of_x000a_Your Group Leader here" sqref="D8:I8" xr:uid="{DBAEB2C5-FE95-4A16-B8AA-731FE40D1EC3}"/>
    <dataValidation allowBlank="1" showInputMessage="1" showErrorMessage="1" promptTitle="Name" prompt="Please type your name_x000a_here" sqref="E14:F14" xr:uid="{7D7F7C8D-D4D6-49C0-81D8-8C211D1D7B38}"/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C6D5C-B534-41C8-AD12-37ABFFFA38B3}">
  <dimension ref="A5:X49"/>
  <sheetViews>
    <sheetView zoomScale="80" zoomScaleNormal="80" workbookViewId="0">
      <selection activeCell="A6" sqref="A6:A49"/>
    </sheetView>
  </sheetViews>
  <sheetFormatPr defaultRowHeight="14.4" x14ac:dyDescent="0.3"/>
  <sheetData>
    <row r="5" spans="1:24" x14ac:dyDescent="0.3">
      <c r="A5" t="s">
        <v>73</v>
      </c>
      <c r="D5" t="s">
        <v>74</v>
      </c>
      <c r="F5" t="s">
        <v>75</v>
      </c>
      <c r="H5" t="s">
        <v>76</v>
      </c>
      <c r="J5" t="s">
        <v>77</v>
      </c>
      <c r="L5" t="s">
        <v>78</v>
      </c>
      <c r="N5" t="s">
        <v>79</v>
      </c>
      <c r="P5" t="s">
        <v>80</v>
      </c>
      <c r="R5" t="s">
        <v>81</v>
      </c>
      <c r="T5" t="s">
        <v>82</v>
      </c>
      <c r="V5" t="s">
        <v>83</v>
      </c>
      <c r="X5" t="s">
        <v>84</v>
      </c>
    </row>
    <row r="6" spans="1:24" x14ac:dyDescent="0.3">
      <c r="A6" t="s">
        <v>29</v>
      </c>
      <c r="D6" t="s">
        <v>85</v>
      </c>
      <c r="F6" t="s">
        <v>86</v>
      </c>
      <c r="H6" t="s">
        <v>87</v>
      </c>
      <c r="J6" t="s">
        <v>88</v>
      </c>
      <c r="L6" t="s">
        <v>87</v>
      </c>
      <c r="N6" s="1" t="s">
        <v>89</v>
      </c>
      <c r="O6" s="1"/>
      <c r="P6" s="1" t="s">
        <v>90</v>
      </c>
      <c r="R6" t="s">
        <v>91</v>
      </c>
      <c r="T6" t="s">
        <v>91</v>
      </c>
      <c r="V6" t="s">
        <v>91</v>
      </c>
      <c r="X6" t="s">
        <v>92</v>
      </c>
    </row>
    <row r="7" spans="1:24" x14ac:dyDescent="0.3">
      <c r="A7" t="s">
        <v>93</v>
      </c>
      <c r="D7" t="s">
        <v>94</v>
      </c>
      <c r="F7" t="s">
        <v>87</v>
      </c>
      <c r="H7" t="s">
        <v>95</v>
      </c>
      <c r="J7" t="s">
        <v>96</v>
      </c>
      <c r="L7" t="s">
        <v>95</v>
      </c>
      <c r="N7" s="1" t="s">
        <v>97</v>
      </c>
      <c r="O7" s="1"/>
      <c r="P7" s="1" t="s">
        <v>98</v>
      </c>
      <c r="R7" t="s">
        <v>90</v>
      </c>
      <c r="T7" t="s">
        <v>90</v>
      </c>
      <c r="V7" t="s">
        <v>90</v>
      </c>
      <c r="X7" t="s">
        <v>91</v>
      </c>
    </row>
    <row r="8" spans="1:24" x14ac:dyDescent="0.3">
      <c r="A8" t="s">
        <v>99</v>
      </c>
      <c r="D8" t="s">
        <v>100</v>
      </c>
      <c r="H8" t="s">
        <v>101</v>
      </c>
      <c r="J8" t="s">
        <v>102</v>
      </c>
      <c r="N8" t="s">
        <v>103</v>
      </c>
      <c r="P8" t="s">
        <v>104</v>
      </c>
      <c r="T8" t="s">
        <v>105</v>
      </c>
      <c r="V8" t="s">
        <v>105</v>
      </c>
    </row>
    <row r="9" spans="1:24" x14ac:dyDescent="0.3">
      <c r="A9" t="s">
        <v>32</v>
      </c>
      <c r="D9" t="s">
        <v>106</v>
      </c>
      <c r="H9" t="s">
        <v>107</v>
      </c>
      <c r="N9" t="s">
        <v>108</v>
      </c>
    </row>
    <row r="10" spans="1:24" x14ac:dyDescent="0.3">
      <c r="A10" t="s">
        <v>109</v>
      </c>
      <c r="D10" t="s">
        <v>110</v>
      </c>
    </row>
    <row r="11" spans="1:24" x14ac:dyDescent="0.3">
      <c r="A11" t="s">
        <v>41</v>
      </c>
    </row>
    <row r="12" spans="1:24" x14ac:dyDescent="0.3">
      <c r="A12" t="s">
        <v>28</v>
      </c>
    </row>
    <row r="13" spans="1:24" x14ac:dyDescent="0.3">
      <c r="A13" t="s">
        <v>35</v>
      </c>
    </row>
    <row r="14" spans="1:24" x14ac:dyDescent="0.3">
      <c r="A14" t="s">
        <v>36</v>
      </c>
    </row>
    <row r="15" spans="1:24" x14ac:dyDescent="0.3">
      <c r="A15" t="s">
        <v>37</v>
      </c>
    </row>
    <row r="16" spans="1:24" x14ac:dyDescent="0.3">
      <c r="A16" t="s">
        <v>111</v>
      </c>
    </row>
    <row r="17" spans="1:1" x14ac:dyDescent="0.3">
      <c r="A17" t="s">
        <v>47</v>
      </c>
    </row>
    <row r="18" spans="1:1" x14ac:dyDescent="0.3">
      <c r="A18" t="s">
        <v>43</v>
      </c>
    </row>
    <row r="19" spans="1:1" x14ac:dyDescent="0.3">
      <c r="A19" t="s">
        <v>34</v>
      </c>
    </row>
    <row r="20" spans="1:1" x14ac:dyDescent="0.3">
      <c r="A20" t="s">
        <v>45</v>
      </c>
    </row>
    <row r="21" spans="1:1" x14ac:dyDescent="0.3">
      <c r="A21" t="s">
        <v>44</v>
      </c>
    </row>
    <row r="22" spans="1:1" x14ac:dyDescent="0.3">
      <c r="A22" t="s">
        <v>112</v>
      </c>
    </row>
    <row r="23" spans="1:1" x14ac:dyDescent="0.3">
      <c r="A23" t="s">
        <v>46</v>
      </c>
    </row>
    <row r="24" spans="1:1" x14ac:dyDescent="0.3">
      <c r="A24" t="s">
        <v>27</v>
      </c>
    </row>
    <row r="25" spans="1:1" x14ac:dyDescent="0.3">
      <c r="A25" t="s">
        <v>38</v>
      </c>
    </row>
    <row r="26" spans="1:1" x14ac:dyDescent="0.3">
      <c r="A26" t="s">
        <v>39</v>
      </c>
    </row>
    <row r="27" spans="1:1" x14ac:dyDescent="0.3">
      <c r="A27" t="s">
        <v>33</v>
      </c>
    </row>
    <row r="28" spans="1:1" x14ac:dyDescent="0.3">
      <c r="A28" t="s">
        <v>30</v>
      </c>
    </row>
    <row r="29" spans="1:1" x14ac:dyDescent="0.3">
      <c r="A29" t="s">
        <v>31</v>
      </c>
    </row>
    <row r="30" spans="1:1" x14ac:dyDescent="0.3">
      <c r="A30" t="s">
        <v>58</v>
      </c>
    </row>
    <row r="31" spans="1:1" x14ac:dyDescent="0.3">
      <c r="A31" t="s">
        <v>60</v>
      </c>
    </row>
    <row r="32" spans="1:1" x14ac:dyDescent="0.3">
      <c r="A32" t="s">
        <v>63</v>
      </c>
    </row>
    <row r="33" spans="1:1" x14ac:dyDescent="0.3">
      <c r="A33" t="s">
        <v>69</v>
      </c>
    </row>
    <row r="34" spans="1:1" x14ac:dyDescent="0.3">
      <c r="A34" t="s">
        <v>62</v>
      </c>
    </row>
    <row r="35" spans="1:1" x14ac:dyDescent="0.3">
      <c r="A35" t="s">
        <v>70</v>
      </c>
    </row>
    <row r="36" spans="1:1" x14ac:dyDescent="0.3">
      <c r="A36" t="s">
        <v>55</v>
      </c>
    </row>
    <row r="37" spans="1:1" x14ac:dyDescent="0.3">
      <c r="A37" t="s">
        <v>56</v>
      </c>
    </row>
    <row r="38" spans="1:1" x14ac:dyDescent="0.3">
      <c r="A38" t="s">
        <v>57</v>
      </c>
    </row>
    <row r="39" spans="1:1" x14ac:dyDescent="0.3">
      <c r="A39" t="s">
        <v>54</v>
      </c>
    </row>
    <row r="40" spans="1:1" x14ac:dyDescent="0.3">
      <c r="A40" t="s">
        <v>68</v>
      </c>
    </row>
    <row r="41" spans="1:1" x14ac:dyDescent="0.3">
      <c r="A41" t="s">
        <v>64</v>
      </c>
    </row>
    <row r="42" spans="1:1" x14ac:dyDescent="0.3">
      <c r="A42" t="s">
        <v>53</v>
      </c>
    </row>
    <row r="43" spans="1:1" x14ac:dyDescent="0.3">
      <c r="A43" t="s">
        <v>59</v>
      </c>
    </row>
    <row r="44" spans="1:1" x14ac:dyDescent="0.3">
      <c r="A44" t="s">
        <v>65</v>
      </c>
    </row>
    <row r="45" spans="1:1" x14ac:dyDescent="0.3">
      <c r="A45" t="s">
        <v>66</v>
      </c>
    </row>
    <row r="46" spans="1:1" x14ac:dyDescent="0.3">
      <c r="A46" t="s">
        <v>67</v>
      </c>
    </row>
    <row r="47" spans="1:1" x14ac:dyDescent="0.3">
      <c r="A47" t="s">
        <v>52</v>
      </c>
    </row>
    <row r="48" spans="1:1" x14ac:dyDescent="0.3">
      <c r="A48" t="s">
        <v>51</v>
      </c>
    </row>
    <row r="49" spans="1:1" x14ac:dyDescent="0.3">
      <c r="A49" t="s">
        <v>61</v>
      </c>
    </row>
  </sheetData>
  <sortState xmlns:xlrd2="http://schemas.microsoft.com/office/spreadsheetml/2017/richdata2" ref="G16:I59">
    <sortCondition ref="I16:I5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2224E-7140-40EB-B3A2-D76F9B1F9077}">
  <dimension ref="A3:N25"/>
  <sheetViews>
    <sheetView workbookViewId="0">
      <selection activeCell="D9" sqref="D9"/>
    </sheetView>
  </sheetViews>
  <sheetFormatPr defaultRowHeight="14.4" x14ac:dyDescent="0.3"/>
  <cols>
    <col min="2" max="2" width="31.44140625" customWidth="1"/>
  </cols>
  <sheetData>
    <row r="3" spans="1:14" x14ac:dyDescent="0.3">
      <c r="A3" t="s">
        <v>113</v>
      </c>
      <c r="C3" s="18"/>
    </row>
    <row r="4" spans="1:14" x14ac:dyDescent="0.3">
      <c r="A4" s="18" t="s">
        <v>114</v>
      </c>
      <c r="B4" s="18" t="s">
        <v>115</v>
      </c>
      <c r="C4" s="18" t="s">
        <v>116</v>
      </c>
      <c r="D4">
        <v>42</v>
      </c>
      <c r="I4" s="18"/>
      <c r="J4" s="18"/>
      <c r="K4" s="18"/>
      <c r="L4" s="18"/>
      <c r="M4" s="18"/>
      <c r="N4" s="18"/>
    </row>
    <row r="5" spans="1:14" x14ac:dyDescent="0.3">
      <c r="A5" s="18" t="s">
        <v>117</v>
      </c>
      <c r="B5" s="18" t="s">
        <v>118</v>
      </c>
      <c r="C5" s="18" t="s">
        <v>119</v>
      </c>
      <c r="D5" s="18" t="s">
        <v>120</v>
      </c>
      <c r="I5" s="18"/>
      <c r="J5" s="18"/>
      <c r="K5" s="18"/>
      <c r="L5" s="18"/>
      <c r="M5" s="18"/>
      <c r="N5" s="18"/>
    </row>
    <row r="6" spans="1:14" x14ac:dyDescent="0.3">
      <c r="A6" s="18" t="s">
        <v>121</v>
      </c>
      <c r="B6" s="18" t="s">
        <v>122</v>
      </c>
      <c r="C6" s="18" t="s">
        <v>123</v>
      </c>
      <c r="D6">
        <v>37</v>
      </c>
      <c r="I6" s="18"/>
      <c r="J6" s="18"/>
      <c r="K6" s="18"/>
      <c r="L6" s="18"/>
      <c r="M6" s="18"/>
      <c r="N6" s="18"/>
    </row>
    <row r="7" spans="1:14" x14ac:dyDescent="0.3">
      <c r="A7" s="18" t="s">
        <v>124</v>
      </c>
      <c r="B7" s="18" t="s">
        <v>125</v>
      </c>
      <c r="C7" s="18" t="s">
        <v>126</v>
      </c>
      <c r="D7" s="18" t="s">
        <v>127</v>
      </c>
      <c r="I7" s="18"/>
      <c r="J7" s="18"/>
      <c r="K7" s="18"/>
      <c r="L7" s="18"/>
      <c r="M7" s="18"/>
      <c r="N7" s="18"/>
    </row>
    <row r="8" spans="1:14" x14ac:dyDescent="0.3">
      <c r="A8" s="18" t="s">
        <v>128</v>
      </c>
      <c r="B8" s="18" t="s">
        <v>129</v>
      </c>
      <c r="C8" s="18" t="s">
        <v>130</v>
      </c>
      <c r="D8" s="18" t="s">
        <v>131</v>
      </c>
      <c r="I8" s="18"/>
      <c r="J8" s="18"/>
      <c r="K8" s="18"/>
      <c r="L8" s="18"/>
      <c r="M8" s="18"/>
      <c r="N8" s="18"/>
    </row>
    <row r="9" spans="1:14" x14ac:dyDescent="0.3">
      <c r="A9" s="18" t="s">
        <v>215</v>
      </c>
      <c r="B9" s="18" t="s">
        <v>216</v>
      </c>
      <c r="C9" s="18" t="s">
        <v>119</v>
      </c>
      <c r="D9" s="18" t="s">
        <v>120</v>
      </c>
      <c r="I9" s="18"/>
      <c r="J9" s="18"/>
      <c r="K9" s="18"/>
      <c r="L9" s="18"/>
      <c r="M9" s="18"/>
      <c r="N9" s="18"/>
    </row>
    <row r="10" spans="1:14" x14ac:dyDescent="0.3">
      <c r="A10" s="18" t="s">
        <v>132</v>
      </c>
      <c r="B10" s="18" t="s">
        <v>133</v>
      </c>
      <c r="C10" s="18" t="s">
        <v>134</v>
      </c>
      <c r="D10">
        <v>35</v>
      </c>
      <c r="I10" s="18"/>
      <c r="J10" s="18"/>
      <c r="K10" s="18"/>
      <c r="L10" s="18"/>
      <c r="M10" s="18"/>
      <c r="N10" s="18"/>
    </row>
    <row r="11" spans="1:14" x14ac:dyDescent="0.3">
      <c r="A11" s="18" t="s">
        <v>135</v>
      </c>
      <c r="B11" s="18" t="s">
        <v>136</v>
      </c>
      <c r="C11" s="18" t="s">
        <v>116</v>
      </c>
      <c r="D11">
        <v>52</v>
      </c>
      <c r="I11" s="18"/>
      <c r="J11" s="18"/>
      <c r="K11" s="18"/>
      <c r="L11" s="18"/>
      <c r="M11" s="18"/>
      <c r="N11" s="18"/>
    </row>
    <row r="12" spans="1:14" x14ac:dyDescent="0.3">
      <c r="A12" s="18" t="s">
        <v>137</v>
      </c>
      <c r="B12" s="18" t="s">
        <v>138</v>
      </c>
      <c r="C12" s="18" t="s">
        <v>139</v>
      </c>
      <c r="D12">
        <v>43</v>
      </c>
      <c r="I12" s="18"/>
      <c r="J12" s="18"/>
      <c r="K12" s="18"/>
      <c r="L12" s="18"/>
      <c r="M12" s="18"/>
      <c r="N12" s="18"/>
    </row>
    <row r="13" spans="1:14" x14ac:dyDescent="0.3">
      <c r="A13" s="18" t="s">
        <v>140</v>
      </c>
      <c r="B13" s="18" t="s">
        <v>141</v>
      </c>
      <c r="C13" s="18" t="s">
        <v>142</v>
      </c>
      <c r="D13" s="18" t="s">
        <v>143</v>
      </c>
      <c r="I13" s="18"/>
      <c r="J13" s="18"/>
      <c r="K13" s="18"/>
      <c r="L13" s="18"/>
      <c r="M13" s="18"/>
      <c r="N13" s="18"/>
    </row>
    <row r="14" spans="1:14" x14ac:dyDescent="0.3">
      <c r="A14" s="18" t="s">
        <v>144</v>
      </c>
      <c r="B14" s="18" t="s">
        <v>145</v>
      </c>
      <c r="C14" s="18" t="s">
        <v>146</v>
      </c>
      <c r="D14">
        <v>24</v>
      </c>
      <c r="I14" s="18"/>
      <c r="J14" s="18"/>
      <c r="K14" s="18"/>
      <c r="L14" s="18"/>
      <c r="M14" s="18"/>
      <c r="N14" s="18"/>
    </row>
    <row r="15" spans="1:14" x14ac:dyDescent="0.3">
      <c r="A15" s="18" t="s">
        <v>147</v>
      </c>
      <c r="B15" s="18" t="s">
        <v>148</v>
      </c>
      <c r="C15" s="18" t="s">
        <v>139</v>
      </c>
      <c r="D15">
        <v>18</v>
      </c>
      <c r="I15" s="18"/>
      <c r="J15" s="18"/>
      <c r="K15" s="18"/>
      <c r="L15" s="18"/>
      <c r="M15" s="18"/>
      <c r="N15" s="18"/>
    </row>
    <row r="16" spans="1:14" x14ac:dyDescent="0.3">
      <c r="A16" s="18" t="s">
        <v>149</v>
      </c>
      <c r="B16" s="18" t="s">
        <v>150</v>
      </c>
      <c r="C16" s="18" t="s">
        <v>134</v>
      </c>
      <c r="D16">
        <v>45</v>
      </c>
      <c r="I16" s="18"/>
      <c r="J16" s="18"/>
      <c r="K16" s="18"/>
      <c r="L16" s="18"/>
      <c r="M16" s="18"/>
      <c r="N16" s="18"/>
    </row>
    <row r="17" spans="1:14" x14ac:dyDescent="0.3">
      <c r="A17" s="18" t="s">
        <v>151</v>
      </c>
      <c r="B17" s="18" t="s">
        <v>152</v>
      </c>
      <c r="C17" s="18" t="s">
        <v>146</v>
      </c>
      <c r="D17">
        <v>48</v>
      </c>
      <c r="I17" s="18"/>
      <c r="J17" s="18"/>
      <c r="K17" s="18"/>
      <c r="L17" s="18"/>
      <c r="M17" s="18"/>
      <c r="N17" s="18"/>
    </row>
    <row r="18" spans="1:14" x14ac:dyDescent="0.3">
      <c r="A18" s="18" t="s">
        <v>153</v>
      </c>
      <c r="B18" s="18" t="s">
        <v>154</v>
      </c>
      <c r="C18" s="18" t="s">
        <v>146</v>
      </c>
      <c r="D18">
        <v>49</v>
      </c>
      <c r="I18" s="18"/>
      <c r="J18" s="18"/>
      <c r="K18" s="18"/>
      <c r="L18" s="18"/>
      <c r="M18" s="18"/>
      <c r="N18" s="18"/>
    </row>
    <row r="19" spans="1:14" x14ac:dyDescent="0.3">
      <c r="A19" s="18" t="s">
        <v>155</v>
      </c>
      <c r="B19" s="18" t="s">
        <v>156</v>
      </c>
      <c r="C19" s="18" t="s">
        <v>116</v>
      </c>
      <c r="D19">
        <v>46</v>
      </c>
      <c r="I19" s="18"/>
      <c r="J19" s="18"/>
      <c r="K19" s="18"/>
      <c r="L19" s="18"/>
      <c r="M19" s="18"/>
      <c r="N19" s="18"/>
    </row>
    <row r="20" spans="1:14" x14ac:dyDescent="0.3">
      <c r="A20" s="18" t="s">
        <v>157</v>
      </c>
      <c r="B20" s="18" t="s">
        <v>158</v>
      </c>
      <c r="C20" s="18" t="s">
        <v>146</v>
      </c>
      <c r="D20" s="18" t="s">
        <v>159</v>
      </c>
      <c r="I20" s="18"/>
      <c r="J20" s="18"/>
      <c r="K20" s="18"/>
      <c r="L20" s="18"/>
      <c r="M20" s="18"/>
      <c r="N20" s="18"/>
    </row>
    <row r="21" spans="1:14" x14ac:dyDescent="0.3">
      <c r="A21" s="18" t="s">
        <v>160</v>
      </c>
      <c r="B21" s="18" t="s">
        <v>161</v>
      </c>
      <c r="C21" s="18" t="s">
        <v>123</v>
      </c>
      <c r="D21">
        <v>50</v>
      </c>
      <c r="E21" s="18" t="s">
        <v>165</v>
      </c>
      <c r="I21" s="18"/>
      <c r="J21" s="18"/>
      <c r="K21" s="18"/>
      <c r="L21" s="18"/>
      <c r="M21" s="18"/>
      <c r="N21" s="18"/>
    </row>
    <row r="22" spans="1:14" x14ac:dyDescent="0.3">
      <c r="A22" s="18" t="s">
        <v>162</v>
      </c>
      <c r="B22" s="18" t="s">
        <v>163</v>
      </c>
      <c r="C22" s="18" t="s">
        <v>126</v>
      </c>
      <c r="D22" s="18" t="s">
        <v>164</v>
      </c>
      <c r="E22" t="s">
        <v>167</v>
      </c>
      <c r="I22" s="18"/>
      <c r="J22" s="18"/>
      <c r="K22" s="18"/>
      <c r="L22" s="18"/>
      <c r="M22" s="18"/>
      <c r="N22" s="18"/>
    </row>
    <row r="23" spans="1:14" x14ac:dyDescent="0.3">
      <c r="A23" s="17" t="s">
        <v>5</v>
      </c>
      <c r="B23" s="17" t="s">
        <v>166</v>
      </c>
      <c r="C23" s="18" t="s">
        <v>126</v>
      </c>
      <c r="D23" t="s">
        <v>164</v>
      </c>
    </row>
    <row r="24" spans="1:14" x14ac:dyDescent="0.3">
      <c r="A24" s="17"/>
      <c r="B24" s="17"/>
    </row>
    <row r="25" spans="1:14" x14ac:dyDescent="0.3">
      <c r="A25" s="17"/>
      <c r="B25" s="17"/>
    </row>
  </sheetData>
  <sortState xmlns:xlrd2="http://schemas.microsoft.com/office/spreadsheetml/2017/richdata2" ref="A4:D22">
    <sortCondition ref="D4:D2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18EE6-638F-4400-B16C-E909DBEEA041}">
  <dimension ref="A1:G46"/>
  <sheetViews>
    <sheetView workbookViewId="0">
      <selection activeCell="H45" sqref="H45"/>
    </sheetView>
  </sheetViews>
  <sheetFormatPr defaultRowHeight="14.4" x14ac:dyDescent="0.3"/>
  <cols>
    <col min="1" max="1" width="40.6640625" style="43" customWidth="1"/>
    <col min="2" max="3" width="11.44140625" style="43" customWidth="1"/>
    <col min="4" max="4" width="44.6640625" style="43" customWidth="1"/>
    <col min="5" max="5" width="3.109375" customWidth="1"/>
  </cols>
  <sheetData>
    <row r="1" spans="1:7" ht="18" x14ac:dyDescent="0.35">
      <c r="A1" s="90" t="s">
        <v>168</v>
      </c>
      <c r="B1" s="90"/>
      <c r="C1" s="90"/>
      <c r="D1" s="90"/>
      <c r="E1" s="20"/>
      <c r="F1" s="20"/>
      <c r="G1" s="20"/>
    </row>
    <row r="2" spans="1:7" x14ac:dyDescent="0.3">
      <c r="A2" s="26"/>
      <c r="B2" s="27"/>
      <c r="C2" s="26"/>
      <c r="D2" s="26"/>
      <c r="E2" s="20"/>
      <c r="F2" s="20"/>
      <c r="G2" s="20"/>
    </row>
    <row r="3" spans="1:7" x14ac:dyDescent="0.3">
      <c r="A3" s="28" t="s">
        <v>169</v>
      </c>
      <c r="B3" s="27"/>
      <c r="C3" s="26"/>
      <c r="D3" s="26"/>
      <c r="E3" s="20"/>
      <c r="F3" s="20"/>
      <c r="G3" s="20"/>
    </row>
    <row r="4" spans="1:7" x14ac:dyDescent="0.3">
      <c r="A4" s="26"/>
      <c r="B4" s="27"/>
      <c r="C4" s="26"/>
      <c r="D4" s="26"/>
      <c r="E4" s="20"/>
      <c r="F4" s="20"/>
      <c r="G4" s="20"/>
    </row>
    <row r="5" spans="1:7" x14ac:dyDescent="0.3">
      <c r="A5" s="29"/>
      <c r="B5" s="30"/>
      <c r="C5" s="29" t="s">
        <v>170</v>
      </c>
      <c r="D5" s="30"/>
      <c r="E5" s="21"/>
      <c r="F5" s="21"/>
      <c r="G5" s="21"/>
    </row>
    <row r="6" spans="1:7" x14ac:dyDescent="0.3">
      <c r="A6" s="31" t="s">
        <v>171</v>
      </c>
      <c r="B6" s="32" t="s">
        <v>172</v>
      </c>
      <c r="C6" s="31" t="s">
        <v>173</v>
      </c>
      <c r="D6" s="32" t="s">
        <v>174</v>
      </c>
      <c r="E6" s="21"/>
      <c r="F6" s="21"/>
      <c r="G6" s="21"/>
    </row>
    <row r="7" spans="1:7" x14ac:dyDescent="0.3">
      <c r="A7" s="33"/>
      <c r="B7" s="34"/>
      <c r="C7" s="33"/>
      <c r="D7" s="33"/>
      <c r="E7" s="22"/>
      <c r="F7" s="22"/>
      <c r="G7" s="22"/>
    </row>
    <row r="8" spans="1:7" x14ac:dyDescent="0.3">
      <c r="A8" s="33" t="s">
        <v>175</v>
      </c>
      <c r="B8" s="27"/>
      <c r="C8" s="35"/>
      <c r="D8" s="35"/>
      <c r="E8" s="20"/>
      <c r="F8" s="20"/>
      <c r="G8" s="20"/>
    </row>
    <row r="9" spans="1:7" x14ac:dyDescent="0.3">
      <c r="A9" s="35" t="s">
        <v>176</v>
      </c>
      <c r="B9" s="27">
        <v>6</v>
      </c>
      <c r="C9" s="36">
        <v>39</v>
      </c>
      <c r="D9" s="35" t="s">
        <v>177</v>
      </c>
      <c r="E9" s="20"/>
      <c r="F9" s="20"/>
      <c r="G9" s="20"/>
    </row>
    <row r="10" spans="1:7" x14ac:dyDescent="0.3">
      <c r="A10" s="35" t="s">
        <v>38</v>
      </c>
      <c r="B10" s="27">
        <v>6</v>
      </c>
      <c r="C10" s="36">
        <v>18</v>
      </c>
      <c r="D10" s="35" t="s">
        <v>178</v>
      </c>
      <c r="E10" s="20"/>
      <c r="F10" s="20"/>
      <c r="G10" s="20"/>
    </row>
    <row r="11" spans="1:7" x14ac:dyDescent="0.3">
      <c r="A11" s="35" t="s">
        <v>179</v>
      </c>
      <c r="B11" s="27">
        <v>5</v>
      </c>
      <c r="C11" s="36">
        <v>5</v>
      </c>
      <c r="D11" s="35" t="s">
        <v>178</v>
      </c>
      <c r="E11" s="20"/>
      <c r="F11" s="20"/>
      <c r="G11" s="20"/>
    </row>
    <row r="12" spans="1:7" x14ac:dyDescent="0.3">
      <c r="A12" s="35" t="s">
        <v>180</v>
      </c>
      <c r="B12" s="27">
        <v>2</v>
      </c>
      <c r="C12" s="36">
        <v>24</v>
      </c>
      <c r="D12" s="35" t="s">
        <v>181</v>
      </c>
      <c r="E12" s="20"/>
      <c r="F12" s="20"/>
      <c r="G12" s="20"/>
    </row>
    <row r="13" spans="1:7" x14ac:dyDescent="0.3">
      <c r="A13" s="35" t="s">
        <v>35</v>
      </c>
      <c r="B13" s="27">
        <v>2</v>
      </c>
      <c r="C13" s="36">
        <v>32</v>
      </c>
      <c r="D13" s="35" t="s">
        <v>178</v>
      </c>
      <c r="E13" s="20"/>
      <c r="F13" s="20"/>
      <c r="G13" s="20"/>
    </row>
    <row r="14" spans="1:7" x14ac:dyDescent="0.3">
      <c r="A14" s="35" t="s">
        <v>182</v>
      </c>
      <c r="B14" s="27">
        <v>1</v>
      </c>
      <c r="C14" s="36">
        <v>41.99</v>
      </c>
      <c r="D14" s="35" t="s">
        <v>183</v>
      </c>
      <c r="E14" s="20"/>
      <c r="F14" s="20"/>
      <c r="G14" s="20"/>
    </row>
    <row r="15" spans="1:7" x14ac:dyDescent="0.3">
      <c r="A15" s="35" t="s">
        <v>28</v>
      </c>
      <c r="B15" s="27">
        <v>3</v>
      </c>
      <c r="C15" s="36">
        <v>46</v>
      </c>
      <c r="D15" s="35" t="s">
        <v>184</v>
      </c>
      <c r="E15" s="20"/>
      <c r="F15" s="20"/>
      <c r="G15" s="20"/>
    </row>
    <row r="16" spans="1:7" x14ac:dyDescent="0.3">
      <c r="A16" s="35" t="s">
        <v>46</v>
      </c>
      <c r="B16" s="27">
        <v>3</v>
      </c>
      <c r="C16" s="36">
        <v>46</v>
      </c>
      <c r="D16" s="35" t="s">
        <v>185</v>
      </c>
      <c r="E16" s="20"/>
      <c r="F16" s="20"/>
      <c r="G16" s="20"/>
    </row>
    <row r="17" spans="1:7" x14ac:dyDescent="0.3">
      <c r="A17" s="35" t="s">
        <v>44</v>
      </c>
      <c r="B17" s="27" t="s">
        <v>186</v>
      </c>
      <c r="C17" s="36">
        <v>6</v>
      </c>
      <c r="D17" s="35" t="s">
        <v>178</v>
      </c>
      <c r="E17" s="20"/>
      <c r="F17" s="20"/>
      <c r="G17" s="20"/>
    </row>
    <row r="18" spans="1:7" x14ac:dyDescent="0.3">
      <c r="A18" s="35" t="s">
        <v>187</v>
      </c>
      <c r="B18" s="27" t="s">
        <v>186</v>
      </c>
      <c r="C18" s="36">
        <v>0</v>
      </c>
      <c r="D18" s="35" t="s">
        <v>188</v>
      </c>
      <c r="E18" s="20"/>
      <c r="F18" s="20"/>
      <c r="G18" s="20"/>
    </row>
    <row r="19" spans="1:7" x14ac:dyDescent="0.3">
      <c r="A19" s="35" t="s">
        <v>112</v>
      </c>
      <c r="B19" s="27" t="s">
        <v>189</v>
      </c>
      <c r="C19" s="36">
        <v>56</v>
      </c>
      <c r="D19" s="35" t="s">
        <v>190</v>
      </c>
      <c r="E19" s="20"/>
      <c r="F19" s="20"/>
      <c r="G19" s="20"/>
    </row>
    <row r="20" spans="1:7" x14ac:dyDescent="0.3">
      <c r="A20" s="35" t="s">
        <v>191</v>
      </c>
      <c r="B20" s="27">
        <v>1</v>
      </c>
      <c r="C20" s="36">
        <v>0</v>
      </c>
      <c r="D20" s="35" t="s">
        <v>192</v>
      </c>
      <c r="E20" s="20"/>
      <c r="F20" s="23">
        <v>24.29</v>
      </c>
      <c r="G20" s="24" t="s">
        <v>193</v>
      </c>
    </row>
    <row r="21" spans="1:7" x14ac:dyDescent="0.3">
      <c r="A21" s="35" t="s">
        <v>31</v>
      </c>
      <c r="B21" s="27">
        <v>1</v>
      </c>
      <c r="C21" s="36">
        <v>0</v>
      </c>
      <c r="D21" s="35" t="s">
        <v>192</v>
      </c>
      <c r="E21" s="20"/>
      <c r="F21" s="23">
        <v>12.99</v>
      </c>
      <c r="G21" s="24" t="s">
        <v>194</v>
      </c>
    </row>
    <row r="22" spans="1:7" x14ac:dyDescent="0.3">
      <c r="A22" s="35" t="s">
        <v>33</v>
      </c>
      <c r="B22" s="27">
        <v>1</v>
      </c>
      <c r="C22" s="36">
        <v>12.99</v>
      </c>
      <c r="D22" s="35" t="s">
        <v>195</v>
      </c>
      <c r="E22" s="20"/>
      <c r="F22" s="20"/>
      <c r="G22" s="20"/>
    </row>
    <row r="23" spans="1:7" x14ac:dyDescent="0.3">
      <c r="A23" s="35" t="s">
        <v>34</v>
      </c>
      <c r="B23" s="27">
        <v>1</v>
      </c>
      <c r="C23" s="36">
        <v>6</v>
      </c>
      <c r="D23" s="35" t="s">
        <v>178</v>
      </c>
      <c r="E23" s="20"/>
      <c r="F23" s="20"/>
      <c r="G23" s="20"/>
    </row>
    <row r="24" spans="1:7" x14ac:dyDescent="0.3">
      <c r="A24" s="35" t="s">
        <v>36</v>
      </c>
      <c r="B24" s="27">
        <v>1</v>
      </c>
      <c r="C24" s="36">
        <v>8</v>
      </c>
      <c r="D24" s="35" t="s">
        <v>178</v>
      </c>
      <c r="E24" s="20"/>
      <c r="F24" s="20"/>
      <c r="G24" s="20"/>
    </row>
    <row r="25" spans="1:7" x14ac:dyDescent="0.3">
      <c r="A25" s="35" t="s">
        <v>196</v>
      </c>
      <c r="B25" s="27" t="s">
        <v>186</v>
      </c>
      <c r="C25" s="36">
        <v>13.99</v>
      </c>
      <c r="D25" s="35" t="s">
        <v>197</v>
      </c>
      <c r="E25" s="20"/>
      <c r="F25" s="20"/>
      <c r="G25" s="20"/>
    </row>
    <row r="26" spans="1:7" x14ac:dyDescent="0.3">
      <c r="A26" s="35"/>
      <c r="B26" s="27"/>
      <c r="C26" s="36"/>
      <c r="D26" s="35"/>
      <c r="E26" s="20"/>
      <c r="F26" s="20"/>
      <c r="G26" s="20"/>
    </row>
    <row r="27" spans="1:7" x14ac:dyDescent="0.3">
      <c r="A27" s="33" t="s">
        <v>198</v>
      </c>
      <c r="B27" s="27"/>
      <c r="C27" s="36"/>
      <c r="D27" s="35"/>
      <c r="E27" s="20"/>
      <c r="F27" s="20"/>
      <c r="G27" s="20"/>
    </row>
    <row r="28" spans="1:7" x14ac:dyDescent="0.3">
      <c r="A28" s="35" t="s">
        <v>51</v>
      </c>
      <c r="B28" s="27">
        <v>1</v>
      </c>
      <c r="C28" s="36">
        <v>12.95</v>
      </c>
      <c r="D28" s="35" t="s">
        <v>199</v>
      </c>
      <c r="E28" s="20"/>
      <c r="F28" s="20"/>
      <c r="G28" s="20"/>
    </row>
    <row r="29" spans="1:7" x14ac:dyDescent="0.3">
      <c r="A29" s="35" t="s">
        <v>53</v>
      </c>
      <c r="B29" s="27">
        <v>1</v>
      </c>
      <c r="C29" s="36">
        <v>8</v>
      </c>
      <c r="D29" s="35" t="s">
        <v>200</v>
      </c>
      <c r="E29" s="20"/>
      <c r="F29" s="20"/>
      <c r="G29" s="20"/>
    </row>
    <row r="30" spans="1:7" x14ac:dyDescent="0.3">
      <c r="A30" s="35" t="s">
        <v>52</v>
      </c>
      <c r="B30" s="27">
        <v>1</v>
      </c>
      <c r="C30" s="36">
        <v>0.8</v>
      </c>
      <c r="D30" s="35" t="s">
        <v>178</v>
      </c>
      <c r="E30" s="20"/>
      <c r="F30" s="20"/>
      <c r="G30" s="20"/>
    </row>
    <row r="31" spans="1:7" x14ac:dyDescent="0.3">
      <c r="A31" s="35" t="s">
        <v>64</v>
      </c>
      <c r="B31" s="27">
        <v>1</v>
      </c>
      <c r="C31" s="36">
        <v>17</v>
      </c>
      <c r="D31" s="35" t="s">
        <v>201</v>
      </c>
      <c r="E31" s="20"/>
      <c r="F31" s="20"/>
      <c r="G31" s="20"/>
    </row>
    <row r="32" spans="1:7" x14ac:dyDescent="0.3">
      <c r="A32" s="35" t="s">
        <v>202</v>
      </c>
      <c r="B32" s="27" t="s">
        <v>203</v>
      </c>
      <c r="C32" s="36">
        <v>36</v>
      </c>
      <c r="D32" s="35" t="s">
        <v>204</v>
      </c>
      <c r="E32" s="20"/>
      <c r="F32" s="20"/>
      <c r="G32" s="20"/>
    </row>
    <row r="33" spans="1:7" x14ac:dyDescent="0.3">
      <c r="A33" s="35" t="s">
        <v>67</v>
      </c>
      <c r="B33" s="27">
        <v>1</v>
      </c>
      <c r="C33" s="36">
        <v>4</v>
      </c>
      <c r="D33" s="35" t="s">
        <v>201</v>
      </c>
      <c r="E33" s="20"/>
      <c r="F33" s="20"/>
      <c r="G33" s="20"/>
    </row>
    <row r="34" spans="1:7" x14ac:dyDescent="0.3">
      <c r="A34" s="35" t="s">
        <v>45</v>
      </c>
      <c r="B34" s="27" t="s">
        <v>186</v>
      </c>
      <c r="C34" s="36">
        <v>0</v>
      </c>
      <c r="D34" s="35" t="s">
        <v>192</v>
      </c>
      <c r="E34" s="20"/>
      <c r="F34" s="25">
        <v>7</v>
      </c>
      <c r="G34" s="20" t="s">
        <v>178</v>
      </c>
    </row>
    <row r="35" spans="1:7" x14ac:dyDescent="0.3">
      <c r="A35" s="35"/>
      <c r="B35" s="27"/>
      <c r="C35" s="36"/>
      <c r="D35" s="35"/>
      <c r="E35" s="20"/>
      <c r="F35" s="20" t="s">
        <v>205</v>
      </c>
      <c r="G35" s="20"/>
    </row>
    <row r="36" spans="1:7" x14ac:dyDescent="0.3">
      <c r="A36" s="33" t="s">
        <v>206</v>
      </c>
      <c r="B36" s="27"/>
      <c r="C36" s="36"/>
      <c r="D36" s="35"/>
      <c r="E36" s="20"/>
      <c r="F36" s="20"/>
      <c r="G36" s="20"/>
    </row>
    <row r="37" spans="1:7" x14ac:dyDescent="0.3">
      <c r="A37" s="35" t="s">
        <v>55</v>
      </c>
      <c r="B37" s="27">
        <v>1</v>
      </c>
      <c r="C37" s="36">
        <v>52</v>
      </c>
      <c r="D37" s="35" t="s">
        <v>207</v>
      </c>
      <c r="E37" s="20"/>
      <c r="F37" s="20"/>
      <c r="G37" s="20"/>
    </row>
    <row r="38" spans="1:7" x14ac:dyDescent="0.3">
      <c r="A38" s="35" t="s">
        <v>56</v>
      </c>
      <c r="B38" s="27">
        <v>1</v>
      </c>
      <c r="C38" s="36">
        <v>22</v>
      </c>
      <c r="D38" s="35" t="s">
        <v>181</v>
      </c>
      <c r="E38" s="20"/>
      <c r="F38" s="20"/>
      <c r="G38" s="20"/>
    </row>
    <row r="39" spans="1:7" x14ac:dyDescent="0.3">
      <c r="A39" s="35" t="s">
        <v>58</v>
      </c>
      <c r="B39" s="27">
        <v>1</v>
      </c>
      <c r="C39" s="36">
        <v>32</v>
      </c>
      <c r="D39" s="35" t="s">
        <v>201</v>
      </c>
      <c r="E39" s="20"/>
      <c r="F39" s="20"/>
      <c r="G39" s="20"/>
    </row>
    <row r="40" spans="1:7" x14ac:dyDescent="0.3">
      <c r="A40" s="35" t="s">
        <v>208</v>
      </c>
      <c r="B40" s="27">
        <v>1</v>
      </c>
      <c r="C40" s="36">
        <v>14</v>
      </c>
      <c r="D40" s="35" t="s">
        <v>209</v>
      </c>
      <c r="E40" s="20"/>
      <c r="F40" s="20"/>
      <c r="G40" s="20"/>
    </row>
    <row r="41" spans="1:7" x14ac:dyDescent="0.3">
      <c r="A41" s="35" t="s">
        <v>210</v>
      </c>
      <c r="B41" s="27">
        <v>1</v>
      </c>
      <c r="C41" s="36">
        <v>7</v>
      </c>
      <c r="D41" s="35" t="s">
        <v>201</v>
      </c>
      <c r="E41" s="20"/>
      <c r="F41" s="20"/>
      <c r="G41" s="20"/>
    </row>
    <row r="42" spans="1:7" x14ac:dyDescent="0.3">
      <c r="A42" s="35" t="s">
        <v>68</v>
      </c>
      <c r="B42" s="27">
        <v>1</v>
      </c>
      <c r="C42" s="36">
        <v>6</v>
      </c>
      <c r="D42" s="35" t="s">
        <v>201</v>
      </c>
      <c r="E42" s="20"/>
      <c r="F42" s="20"/>
      <c r="G42" s="20"/>
    </row>
    <row r="43" spans="1:7" x14ac:dyDescent="0.3">
      <c r="A43" s="35" t="s">
        <v>211</v>
      </c>
      <c r="B43" s="27" t="s">
        <v>212</v>
      </c>
      <c r="C43" s="36">
        <v>13</v>
      </c>
      <c r="D43" s="35" t="s">
        <v>201</v>
      </c>
      <c r="E43" s="20"/>
      <c r="F43" s="20"/>
      <c r="G43" s="20"/>
    </row>
    <row r="44" spans="1:7" x14ac:dyDescent="0.3">
      <c r="A44" s="35" t="s">
        <v>69</v>
      </c>
      <c r="B44" s="27">
        <v>1</v>
      </c>
      <c r="C44" s="36">
        <v>79.989999999999995</v>
      </c>
      <c r="D44" s="35" t="s">
        <v>213</v>
      </c>
      <c r="E44" s="20"/>
      <c r="F44" s="20"/>
      <c r="G44" s="20"/>
    </row>
    <row r="45" spans="1:7" x14ac:dyDescent="0.3">
      <c r="A45" s="35"/>
      <c r="B45" s="27"/>
      <c r="C45" s="37"/>
      <c r="D45" s="38"/>
      <c r="E45" s="20"/>
      <c r="F45" s="20"/>
      <c r="G45" s="20"/>
    </row>
    <row r="46" spans="1:7" x14ac:dyDescent="0.3">
      <c r="A46" s="39" t="s">
        <v>214</v>
      </c>
      <c r="B46" s="40"/>
      <c r="C46" s="41">
        <f>SUM(C7:C45)</f>
        <v>659.71</v>
      </c>
      <c r="D46" s="42"/>
      <c r="E46" s="20"/>
      <c r="F46" s="20"/>
      <c r="G46" s="20"/>
    </row>
  </sheetData>
  <mergeCells count="1">
    <mergeCell ref="A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AFC465E5E477499B3BF8745097F677" ma:contentTypeVersion="18" ma:contentTypeDescription="Create a new document." ma:contentTypeScope="" ma:versionID="48e7ac3871e5cadc0eb2739e6a9825b7">
  <xsd:schema xmlns:xsd="http://www.w3.org/2001/XMLSchema" xmlns:xs="http://www.w3.org/2001/XMLSchema" xmlns:p="http://schemas.microsoft.com/office/2006/metadata/properties" xmlns:ns2="ba453524-276d-4809-9b28-4112df03f3b3" xmlns:ns3="4cc68174-dbc4-4af4-96d0-71aecca32a5b" targetNamespace="http://schemas.microsoft.com/office/2006/metadata/properties" ma:root="true" ma:fieldsID="5ce5725a069a051ada0ab5b956ddfded" ns2:_="" ns3:_="">
    <xsd:import namespace="ba453524-276d-4809-9b28-4112df03f3b3"/>
    <xsd:import namespace="4cc68174-dbc4-4af4-96d0-71aecca32a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453524-276d-4809-9b28-4112df03f3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36b9391-d66b-429f-af73-9995d216d2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c68174-dbc4-4af4-96d0-71aecca32a5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b91e801-163e-499f-9413-fd5d039aa808}" ma:internalName="TaxCatchAll" ma:showField="CatchAllData" ma:web="4cc68174-dbc4-4af4-96d0-71aecca32a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c68174-dbc4-4af4-96d0-71aecca32a5b" xsi:nil="true"/>
    <lcf76f155ced4ddcb4097134ff3c332f xmlns="ba453524-276d-4809-9b28-4112df03f3b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A014D3-5AEB-447D-BB9A-2E0AB7C816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453524-276d-4809-9b28-4112df03f3b3"/>
    <ds:schemaRef ds:uri="4cc68174-dbc4-4af4-96d0-71aecca32a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399A8A-A8C5-41BB-BD72-205522A1C8F4}">
  <ds:schemaRefs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  <ds:schemaRef ds:uri="ba453524-276d-4809-9b28-4112df03f3b3"/>
    <ds:schemaRef ds:uri="http://schemas.microsoft.com/office/2006/documentManagement/types"/>
    <ds:schemaRef ds:uri="http://www.w3.org/XML/1998/namespace"/>
    <ds:schemaRef ds:uri="http://purl.org/dc/elements/1.1/"/>
    <ds:schemaRef ds:uri="4cc68174-dbc4-4af4-96d0-71aecca32a5b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30CE50F-9A9E-4BBC-919B-7352061ABF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13</vt:i4>
      </vt:variant>
    </vt:vector>
  </HeadingPairs>
  <TitlesOfParts>
    <vt:vector size="17" baseType="lpstr">
      <vt:lpstr>Your Kit List</vt:lpstr>
      <vt:lpstr>Sheet2</vt:lpstr>
      <vt:lpstr>Sheet3</vt:lpstr>
      <vt:lpstr>Sample Kit List</vt:lpstr>
      <vt:lpstr>Colenders_List</vt:lpstr>
      <vt:lpstr>Crates_List</vt:lpstr>
      <vt:lpstr>Jugs_List</vt:lpstr>
      <vt:lpstr>K_List</vt:lpstr>
      <vt:lpstr>Lights_List</vt:lpstr>
      <vt:lpstr>MainList</vt:lpstr>
      <vt:lpstr>Mixing_Bowls_List</vt:lpstr>
      <vt:lpstr>Pegs_Bag_or_Box_List</vt:lpstr>
      <vt:lpstr>Scourers_List</vt:lpstr>
      <vt:lpstr>Standard_Batteries_List</vt:lpstr>
      <vt:lpstr>Stoves_List</vt:lpstr>
      <vt:lpstr>Tents_List</vt:lpstr>
      <vt:lpstr>Water_Urn_List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 Williams</dc:creator>
  <cp:keywords/>
  <dc:description/>
  <cp:lastModifiedBy>Philip Power</cp:lastModifiedBy>
  <cp:revision/>
  <dcterms:created xsi:type="dcterms:W3CDTF">2025-06-19T13:59:28Z</dcterms:created>
  <dcterms:modified xsi:type="dcterms:W3CDTF">2025-07-19T08:09:46Z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0x01010042AFC465E5E477499B3BF8745097F677</vt:lpwstr>
  </property>
  <property fmtid="{D5CDD505-2E9C-101B-9397-08002B2CF9AE}" pid="3" name="MediaServiceImageTags">
    <vt:lpwstr/>
  </property>
</Properties>
</file>